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375" windowWidth="14805" windowHeight="7740" tabRatio="508"/>
  </bookViews>
  <sheets>
    <sheet name="教师上课信息-教师排序" sheetId="1" r:id="rId1"/>
  </sheets>
  <definedNames>
    <definedName name="_xlnm._FilterDatabase" localSheetId="0" hidden="1">'教师上课信息-教师排序'!$A$2:$Q$120</definedName>
    <definedName name="_xlnm.Print_Titles" localSheetId="0">'教师上课信息-教师排序'!$2:$2</definedName>
  </definedNames>
  <calcPr calcId="152511"/>
</workbook>
</file>

<file path=xl/calcChain.xml><?xml version="1.0" encoding="utf-8"?>
<calcChain xmlns="http://schemas.openxmlformats.org/spreadsheetml/2006/main">
  <c r="K39" i="1" l="1"/>
  <c r="N39" i="1" s="1"/>
  <c r="K38" i="1"/>
  <c r="N38" i="1" s="1"/>
  <c r="K30" i="1" l="1"/>
  <c r="N30" i="1" s="1"/>
  <c r="K21" i="1"/>
  <c r="N21" i="1" s="1"/>
  <c r="K17" i="1"/>
  <c r="N17" i="1" s="1"/>
  <c r="K23" i="1"/>
  <c r="N23" i="1" s="1"/>
  <c r="K22" i="1"/>
  <c r="N22" i="1" s="1"/>
  <c r="K20" i="1"/>
  <c r="N20" i="1" s="1"/>
  <c r="K19" i="1"/>
  <c r="N19" i="1" s="1"/>
  <c r="K18" i="1"/>
  <c r="N18" i="1" s="1"/>
  <c r="K50" i="1"/>
  <c r="N50" i="1" s="1"/>
  <c r="K48" i="1"/>
  <c r="N48" i="1" s="1"/>
  <c r="K46" i="1"/>
  <c r="N46" i="1" s="1"/>
  <c r="K45" i="1"/>
  <c r="N45" i="1" s="1"/>
  <c r="K47" i="1"/>
  <c r="N47" i="1" s="1"/>
  <c r="K44" i="1"/>
  <c r="N44" i="1" s="1"/>
  <c r="K15" i="1"/>
  <c r="N15" i="1" s="1"/>
  <c r="K14" i="1"/>
  <c r="N14" i="1" s="1"/>
  <c r="K13" i="1"/>
  <c r="N13" i="1" s="1"/>
  <c r="K12" i="1"/>
  <c r="N12" i="1" s="1"/>
  <c r="K11" i="1"/>
  <c r="N11" i="1" s="1"/>
  <c r="K10" i="1"/>
  <c r="N10" i="1" s="1"/>
  <c r="K9" i="1"/>
  <c r="N9" i="1" s="1"/>
  <c r="K8" i="1"/>
  <c r="N8" i="1" s="1"/>
  <c r="K7" i="1"/>
  <c r="N7" i="1" s="1"/>
  <c r="K6" i="1"/>
  <c r="N6" i="1" s="1"/>
  <c r="K5" i="1"/>
  <c r="N5" i="1" s="1"/>
  <c r="K4" i="1"/>
  <c r="N4" i="1" s="1"/>
  <c r="K3" i="1"/>
  <c r="N3" i="1" s="1"/>
  <c r="K28" i="1" l="1"/>
  <c r="N28" i="1" s="1"/>
  <c r="K31" i="1"/>
  <c r="N31" i="1" s="1"/>
  <c r="K29" i="1"/>
  <c r="N29" i="1" s="1"/>
  <c r="K27" i="1"/>
  <c r="N27" i="1" s="1"/>
  <c r="K26" i="1"/>
  <c r="N26" i="1" s="1"/>
  <c r="K25" i="1"/>
  <c r="N25" i="1" s="1"/>
  <c r="K43" i="1" l="1"/>
  <c r="N43" i="1" s="1"/>
  <c r="K42" i="1"/>
  <c r="N42" i="1" s="1"/>
  <c r="K41" i="1"/>
  <c r="N41" i="1" s="1"/>
  <c r="K40" i="1"/>
  <c r="N40" i="1" s="1"/>
  <c r="K37" i="1"/>
  <c r="N37" i="1" s="1"/>
  <c r="K36" i="1"/>
  <c r="N36" i="1" s="1"/>
  <c r="K35" i="1"/>
  <c r="N35" i="1" s="1"/>
  <c r="K34" i="1"/>
  <c r="N34" i="1" s="1"/>
  <c r="N33" i="1"/>
  <c r="N32" i="1"/>
  <c r="N24" i="1"/>
  <c r="K16" i="1" l="1"/>
  <c r="N16" i="1" s="1"/>
  <c r="K102" i="1" l="1"/>
  <c r="N102" i="1" s="1"/>
  <c r="K103" i="1"/>
  <c r="N103" i="1" s="1"/>
  <c r="K104" i="1"/>
  <c r="N104" i="1" s="1"/>
  <c r="K105" i="1"/>
  <c r="N105" i="1" s="1"/>
  <c r="K106" i="1"/>
  <c r="N106" i="1" s="1"/>
  <c r="K107" i="1"/>
  <c r="N107" i="1" s="1"/>
  <c r="K108" i="1"/>
  <c r="N108" i="1" s="1"/>
  <c r="K109" i="1"/>
  <c r="N109" i="1" s="1"/>
  <c r="K110" i="1"/>
  <c r="N110" i="1" s="1"/>
  <c r="K111" i="1"/>
  <c r="N111" i="1" s="1"/>
  <c r="K112" i="1"/>
  <c r="N112" i="1" s="1"/>
  <c r="K113" i="1"/>
  <c r="N113" i="1" s="1"/>
  <c r="K114" i="1"/>
  <c r="N114" i="1" s="1"/>
  <c r="K115" i="1"/>
  <c r="N115" i="1" s="1"/>
  <c r="K116" i="1"/>
  <c r="N116" i="1" s="1"/>
  <c r="K117" i="1"/>
  <c r="N117" i="1" s="1"/>
  <c r="K118" i="1"/>
  <c r="N118" i="1" s="1"/>
  <c r="K119" i="1"/>
  <c r="N119" i="1" s="1"/>
  <c r="K120" i="1"/>
  <c r="N120" i="1" s="1"/>
  <c r="K92" i="1"/>
  <c r="N92" i="1" l="1"/>
  <c r="K49" i="1"/>
  <c r="N49" i="1" s="1"/>
  <c r="K51" i="1"/>
  <c r="N51" i="1" s="1"/>
  <c r="K52" i="1"/>
  <c r="N52" i="1" s="1"/>
  <c r="K53" i="1"/>
  <c r="N53" i="1" s="1"/>
  <c r="K54" i="1"/>
  <c r="N54" i="1" s="1"/>
  <c r="K55" i="1"/>
  <c r="N55" i="1" s="1"/>
  <c r="K56" i="1"/>
  <c r="N56" i="1" s="1"/>
  <c r="K57" i="1"/>
  <c r="N57" i="1" s="1"/>
  <c r="K58" i="1"/>
  <c r="N58" i="1" s="1"/>
  <c r="K59" i="1"/>
  <c r="N59" i="1" s="1"/>
  <c r="K60" i="1"/>
  <c r="N60" i="1" s="1"/>
  <c r="K61" i="1"/>
  <c r="N61" i="1" s="1"/>
  <c r="K62" i="1"/>
  <c r="N62" i="1" s="1"/>
  <c r="K63" i="1"/>
  <c r="N63" i="1" s="1"/>
  <c r="K64" i="1"/>
  <c r="N64" i="1" s="1"/>
  <c r="K65" i="1"/>
  <c r="N65" i="1" s="1"/>
  <c r="K66" i="1"/>
  <c r="N66" i="1" s="1"/>
  <c r="K67" i="1"/>
  <c r="N67" i="1" s="1"/>
  <c r="K68" i="1"/>
  <c r="N68" i="1" s="1"/>
  <c r="K69" i="1"/>
  <c r="N69" i="1" s="1"/>
  <c r="K70" i="1"/>
  <c r="N70" i="1" s="1"/>
  <c r="K71" i="1"/>
  <c r="N71" i="1" s="1"/>
  <c r="K72" i="1"/>
  <c r="N72" i="1" s="1"/>
  <c r="K73" i="1"/>
  <c r="N73" i="1" s="1"/>
  <c r="K74" i="1"/>
  <c r="N74" i="1" s="1"/>
  <c r="K75" i="1"/>
  <c r="N75" i="1" s="1"/>
  <c r="K76" i="1"/>
  <c r="N76" i="1" s="1"/>
  <c r="K77" i="1"/>
  <c r="N77" i="1" s="1"/>
  <c r="K78" i="1"/>
  <c r="N78" i="1" s="1"/>
  <c r="K79" i="1"/>
  <c r="N79" i="1" s="1"/>
  <c r="K80" i="1"/>
  <c r="N80" i="1" s="1"/>
  <c r="K81" i="1"/>
  <c r="N81" i="1" s="1"/>
  <c r="K82" i="1"/>
  <c r="N82" i="1" s="1"/>
  <c r="K83" i="1"/>
  <c r="N83" i="1" s="1"/>
  <c r="K84" i="1"/>
  <c r="N84" i="1" s="1"/>
  <c r="K85" i="1"/>
  <c r="N85" i="1" s="1"/>
  <c r="K86" i="1"/>
  <c r="N86" i="1" s="1"/>
  <c r="K87" i="1"/>
  <c r="N87" i="1" s="1"/>
  <c r="K88" i="1"/>
  <c r="N88" i="1" s="1"/>
  <c r="K89" i="1"/>
  <c r="N89" i="1" s="1"/>
  <c r="K90" i="1"/>
  <c r="N90" i="1" s="1"/>
  <c r="K91" i="1"/>
  <c r="N91" i="1" s="1"/>
  <c r="K93" i="1"/>
  <c r="N93" i="1" s="1"/>
  <c r="K94" i="1"/>
  <c r="N94" i="1" s="1"/>
  <c r="K95" i="1"/>
  <c r="N95" i="1" s="1"/>
  <c r="K96" i="1"/>
  <c r="N96" i="1" s="1"/>
  <c r="K97" i="1"/>
  <c r="N97" i="1" s="1"/>
  <c r="K98" i="1"/>
  <c r="N98" i="1" s="1"/>
  <c r="K99" i="1"/>
  <c r="N99" i="1" s="1"/>
  <c r="K100" i="1"/>
  <c r="N100" i="1" s="1"/>
  <c r="K101" i="1"/>
  <c r="N101" i="1" s="1"/>
</calcChain>
</file>

<file path=xl/sharedStrings.xml><?xml version="1.0" encoding="utf-8"?>
<sst xmlns="http://schemas.openxmlformats.org/spreadsheetml/2006/main" count="432" uniqueCount="161">
  <si>
    <t>课程名称</t>
    <phoneticPr fontId="1" type="noConversion"/>
  </si>
  <si>
    <t>周课时</t>
    <phoneticPr fontId="1" type="noConversion"/>
  </si>
  <si>
    <t>周数</t>
    <phoneticPr fontId="1" type="noConversion"/>
  </si>
  <si>
    <t>备注</t>
    <phoneticPr fontId="1" type="noConversion"/>
  </si>
  <si>
    <t>总课时</t>
    <phoneticPr fontId="1" type="noConversion"/>
  </si>
  <si>
    <t>课程类型</t>
    <phoneticPr fontId="1" type="noConversion"/>
  </si>
  <si>
    <t>形式</t>
    <phoneticPr fontId="1" type="noConversion"/>
  </si>
  <si>
    <t>授课教师</t>
    <phoneticPr fontId="1" type="noConversion"/>
  </si>
  <si>
    <t>班级所属系部</t>
    <phoneticPr fontId="1" type="noConversion"/>
  </si>
  <si>
    <t>授课班级</t>
    <phoneticPr fontId="1" type="noConversion"/>
  </si>
  <si>
    <t>授课地点</t>
    <phoneticPr fontId="1" type="noConversion"/>
  </si>
  <si>
    <t>序号</t>
    <phoneticPr fontId="1" type="noConversion"/>
  </si>
  <si>
    <t>分组数量</t>
    <phoneticPr fontId="1" type="noConversion"/>
  </si>
  <si>
    <t>所带组号</t>
    <phoneticPr fontId="1" type="noConversion"/>
  </si>
  <si>
    <t>说明</t>
    <phoneticPr fontId="1" type="noConversion"/>
  </si>
  <si>
    <t>一个单元格只能填写一个班</t>
    <phoneticPr fontId="1" type="noConversion"/>
  </si>
  <si>
    <t>一个单元格只能填写一个教师</t>
    <phoneticPr fontId="1" type="noConversion"/>
  </si>
  <si>
    <t>按照校历周数填写</t>
    <phoneticPr fontId="1" type="noConversion"/>
  </si>
  <si>
    <t>特殊说明及要求请填写备注：如合班上课，实训上课时间等信息</t>
    <phoneticPr fontId="1" type="noConversion"/>
  </si>
  <si>
    <t>自动计算</t>
    <phoneticPr fontId="1" type="noConversion"/>
  </si>
  <si>
    <t>起始周</t>
    <phoneticPr fontId="1" type="noConversion"/>
  </si>
  <si>
    <t>终止周</t>
    <phoneticPr fontId="1" type="noConversion"/>
  </si>
  <si>
    <t>自动计算</t>
    <phoneticPr fontId="1" type="noConversion"/>
  </si>
  <si>
    <t>必须与课程安排一致</t>
    <phoneticPr fontId="1" type="noConversion"/>
  </si>
  <si>
    <t>依据课程选择具体类别</t>
    <phoneticPr fontId="1" type="noConversion"/>
  </si>
  <si>
    <r>
      <rPr>
        <sz val="8"/>
        <color theme="1"/>
        <rFont val="宋体"/>
        <family val="3"/>
        <charset val="134"/>
      </rPr>
      <t>不分组选择</t>
    </r>
    <r>
      <rPr>
        <sz val="8"/>
        <color theme="1"/>
        <rFont val="Times New Roman"/>
        <family val="1"/>
      </rPr>
      <t>1</t>
    </r>
    <r>
      <rPr>
        <sz val="8"/>
        <color theme="1"/>
        <rFont val="宋体"/>
        <family val="3"/>
        <charset val="134"/>
      </rPr>
      <t>，分组按照实际分组数选择</t>
    </r>
    <phoneticPr fontId="1" type="noConversion"/>
  </si>
  <si>
    <r>
      <rPr>
        <sz val="8"/>
        <color theme="1"/>
        <rFont val="宋体"/>
        <family val="3"/>
        <charset val="134"/>
      </rPr>
      <t>不分组选择</t>
    </r>
    <r>
      <rPr>
        <sz val="8"/>
        <color theme="1"/>
        <rFont val="Times New Roman"/>
        <family val="1"/>
      </rPr>
      <t>0</t>
    </r>
    <r>
      <rPr>
        <sz val="8"/>
        <color theme="1"/>
        <rFont val="宋体"/>
        <family val="3"/>
        <charset val="134"/>
      </rPr>
      <t>，分组按照实际选择</t>
    </r>
    <phoneticPr fontId="1" type="noConversion"/>
  </si>
  <si>
    <t>写明授课地点名称（门牌号）</t>
    <phoneticPr fontId="1" type="noConversion"/>
  </si>
  <si>
    <t>一个单元格只能填写一个课程名称，与专业授课信息中名称统一</t>
    <phoneticPr fontId="1" type="noConversion"/>
  </si>
  <si>
    <t>选择填写</t>
    <phoneticPr fontId="1" type="noConversion"/>
  </si>
  <si>
    <t>授课教师所属系部</t>
    <phoneticPr fontId="1" type="noConversion"/>
  </si>
  <si>
    <t>选择填写</t>
    <phoneticPr fontId="1" type="noConversion"/>
  </si>
  <si>
    <t>建筑CAD</t>
    <phoneticPr fontId="1" type="noConversion"/>
  </si>
  <si>
    <t>高二增</t>
    <phoneticPr fontId="1" type="noConversion"/>
  </si>
  <si>
    <t>矿业建筑工程系</t>
  </si>
  <si>
    <t>理实一体</t>
  </si>
  <si>
    <t>集中</t>
  </si>
  <si>
    <t>理论</t>
  </si>
  <si>
    <t>实训</t>
  </si>
  <si>
    <t>6号机房</t>
    <phoneticPr fontId="1" type="noConversion"/>
  </si>
  <si>
    <t>Auto  CAD</t>
    <phoneticPr fontId="1" type="noConversion"/>
  </si>
  <si>
    <t>6号机房(3316)</t>
    <phoneticPr fontId="1" type="noConversion"/>
  </si>
  <si>
    <t>矿井通风设计</t>
    <phoneticPr fontId="1" type="noConversion"/>
  </si>
  <si>
    <t>马艳</t>
    <phoneticPr fontId="1" type="noConversion"/>
  </si>
  <si>
    <t>课程设计</t>
  </si>
  <si>
    <t>2</t>
    <phoneticPr fontId="1" type="noConversion"/>
  </si>
  <si>
    <t>分散</t>
  </si>
  <si>
    <t>17级机电5班</t>
  </si>
  <si>
    <t>煤矿综采电气控制技术</t>
  </si>
  <si>
    <t>孙向前</t>
  </si>
  <si>
    <t>综采电气维修实训室</t>
  </si>
  <si>
    <t>17级机电6班</t>
  </si>
  <si>
    <t>煤矿供电技术</t>
  </si>
  <si>
    <t>采区供电课程设计</t>
  </si>
  <si>
    <t>18级采矿1班</t>
  </si>
  <si>
    <t>煤矿电工</t>
  </si>
  <si>
    <t>18级采矿2班</t>
  </si>
  <si>
    <t>电工实训</t>
  </si>
  <si>
    <t>电工基础实训室</t>
  </si>
  <si>
    <t>6号机房(3316)</t>
  </si>
  <si>
    <t>17级采矿班</t>
    <phoneticPr fontId="1" type="noConversion"/>
  </si>
  <si>
    <t>17级五年制</t>
  </si>
  <si>
    <t>17级五年制</t>
    <phoneticPr fontId="1" type="noConversion"/>
  </si>
  <si>
    <t>矿山制图</t>
    <phoneticPr fontId="1" type="noConversion"/>
  </si>
  <si>
    <t>矿井通风</t>
    <phoneticPr fontId="1" type="noConversion"/>
  </si>
  <si>
    <t>燕丽芳</t>
    <phoneticPr fontId="1" type="noConversion"/>
  </si>
  <si>
    <t>采掘机械使用与维护</t>
    <phoneticPr fontId="1" type="noConversion"/>
  </si>
  <si>
    <t>煤矿开采方法</t>
    <phoneticPr fontId="1" type="noConversion"/>
  </si>
  <si>
    <t>矿山压力及其岩层控制</t>
    <phoneticPr fontId="1" type="noConversion"/>
  </si>
  <si>
    <t>神南车间</t>
    <phoneticPr fontId="1" type="noConversion"/>
  </si>
  <si>
    <t>液压传动与采掘机械</t>
    <phoneticPr fontId="1" type="noConversion"/>
  </si>
  <si>
    <t>张奇勇</t>
    <phoneticPr fontId="1" type="noConversion"/>
  </si>
  <si>
    <t>杨浩宇、张莉</t>
    <phoneticPr fontId="1" type="noConversion"/>
  </si>
  <si>
    <t>张奇勇、孟清华</t>
    <phoneticPr fontId="1" type="noConversion"/>
  </si>
  <si>
    <t>17级建筑造价班</t>
    <phoneticPr fontId="1" type="noConversion"/>
  </si>
  <si>
    <t>建筑施工技术</t>
    <phoneticPr fontId="1" type="noConversion"/>
  </si>
  <si>
    <t>17级建筑班（3306）</t>
    <phoneticPr fontId="1" type="noConversion"/>
  </si>
  <si>
    <t>合班</t>
    <phoneticPr fontId="1" type="noConversion"/>
  </si>
  <si>
    <t>工程造价软件应用</t>
    <phoneticPr fontId="1" type="noConversion"/>
  </si>
  <si>
    <t>半集中</t>
  </si>
  <si>
    <t>6号机房或中职机房</t>
    <phoneticPr fontId="1" type="noConversion"/>
  </si>
  <si>
    <t>合班</t>
    <phoneticPr fontId="1" type="noConversion"/>
  </si>
  <si>
    <t>17级建筑造价班</t>
    <phoneticPr fontId="1" type="noConversion"/>
  </si>
  <si>
    <t>招投标与合同管理</t>
    <phoneticPr fontId="1" type="noConversion"/>
  </si>
  <si>
    <t>薛文利</t>
    <phoneticPr fontId="1" type="noConversion"/>
  </si>
  <si>
    <t>17级建筑班（3306）</t>
    <phoneticPr fontId="1" type="noConversion"/>
  </si>
  <si>
    <t>建筑材料试验</t>
    <phoneticPr fontId="1" type="noConversion"/>
  </si>
  <si>
    <t>李霞</t>
    <phoneticPr fontId="1" type="noConversion"/>
  </si>
  <si>
    <t>实训楼材料实训楼</t>
    <phoneticPr fontId="1" type="noConversion"/>
  </si>
  <si>
    <t>17级建筑班</t>
  </si>
  <si>
    <t>建筑设备工程施工</t>
    <phoneticPr fontId="1" type="noConversion"/>
  </si>
  <si>
    <t>17级造价班</t>
    <phoneticPr fontId="1" type="noConversion"/>
  </si>
  <si>
    <t>BIM建模</t>
    <phoneticPr fontId="1" type="noConversion"/>
  </si>
  <si>
    <t>高俊梅</t>
    <phoneticPr fontId="1" type="noConversion"/>
  </si>
  <si>
    <t>18级建筑班</t>
    <phoneticPr fontId="1" type="noConversion"/>
  </si>
  <si>
    <t>18级建筑班</t>
    <phoneticPr fontId="1" type="noConversion"/>
  </si>
  <si>
    <t>刘仙仙</t>
    <phoneticPr fontId="1" type="noConversion"/>
  </si>
  <si>
    <t>实训楼中职机房</t>
    <phoneticPr fontId="1" type="noConversion"/>
  </si>
  <si>
    <t>18级建筑班</t>
  </si>
  <si>
    <t>建筑工程测量</t>
    <phoneticPr fontId="1" type="noConversion"/>
  </si>
  <si>
    <t>温小伟</t>
    <phoneticPr fontId="1" type="noConversion"/>
  </si>
  <si>
    <t>测量实训室</t>
    <phoneticPr fontId="1" type="noConversion"/>
  </si>
  <si>
    <t>建筑力学与结构</t>
    <phoneticPr fontId="1" type="noConversion"/>
  </si>
  <si>
    <t>高俊梅</t>
    <phoneticPr fontId="1" type="noConversion"/>
  </si>
  <si>
    <t>建筑CAD综合训练</t>
  </si>
  <si>
    <t>建筑制图与识图综合训练</t>
  </si>
  <si>
    <t>实训楼绘图室</t>
    <phoneticPr fontId="1" type="noConversion"/>
  </si>
  <si>
    <t>建筑工程测量</t>
  </si>
  <si>
    <t>实训楼测量室</t>
    <phoneticPr fontId="1" type="noConversion"/>
  </si>
  <si>
    <t>建筑制图与识图</t>
    <phoneticPr fontId="1" type="noConversion"/>
  </si>
  <si>
    <t>采矿 CAD</t>
    <phoneticPr fontId="1" type="noConversion"/>
  </si>
  <si>
    <t>尚秀全</t>
    <phoneticPr fontId="1" type="noConversion"/>
  </si>
  <si>
    <t>采矿cad综合实训</t>
    <phoneticPr fontId="1" type="noConversion"/>
  </si>
  <si>
    <t>燕丽芳</t>
    <phoneticPr fontId="1" type="noConversion"/>
  </si>
  <si>
    <t>矿山测量</t>
    <phoneticPr fontId="1" type="noConversion"/>
  </si>
  <si>
    <t>矿山测量实训</t>
    <phoneticPr fontId="1" type="noConversion"/>
  </si>
  <si>
    <t>张莉</t>
    <phoneticPr fontId="1" type="noConversion"/>
  </si>
  <si>
    <t>CAD机房</t>
    <phoneticPr fontId="1" type="noConversion"/>
  </si>
  <si>
    <t>两个班两个老师同时上需要两个机房</t>
    <phoneticPr fontId="1" type="noConversion"/>
  </si>
  <si>
    <t>18级采矿1班（3304）</t>
    <phoneticPr fontId="1" type="noConversion"/>
  </si>
  <si>
    <t>18级采矿2班（3309）</t>
    <phoneticPr fontId="1" type="noConversion"/>
  </si>
  <si>
    <r>
      <rPr>
        <sz val="8"/>
        <color theme="1"/>
        <rFont val="宋体"/>
        <family val="3"/>
        <charset val="134"/>
      </rPr>
      <t>校园</t>
    </r>
    <r>
      <rPr>
        <sz val="8"/>
        <color theme="1"/>
        <rFont val="Times New Roman"/>
        <family val="1"/>
      </rPr>
      <t>+</t>
    </r>
    <r>
      <rPr>
        <sz val="8"/>
        <color theme="1"/>
        <rFont val="宋体"/>
        <family val="3"/>
        <charset val="134"/>
      </rPr>
      <t>机房</t>
    </r>
    <phoneticPr fontId="1" type="noConversion"/>
  </si>
  <si>
    <t>17级采矿班（3307）</t>
    <phoneticPr fontId="1" type="noConversion"/>
  </si>
  <si>
    <t>机械制图</t>
    <phoneticPr fontId="1" type="noConversion"/>
  </si>
  <si>
    <t>马艳</t>
    <phoneticPr fontId="1" type="noConversion"/>
  </si>
  <si>
    <t>电子技术</t>
    <phoneticPr fontId="1" type="noConversion"/>
  </si>
  <si>
    <t>电子技术实训</t>
    <phoneticPr fontId="1" type="noConversion"/>
  </si>
  <si>
    <t>地理</t>
    <phoneticPr fontId="1" type="noConversion"/>
  </si>
  <si>
    <t>张莉</t>
    <phoneticPr fontId="1" type="noConversion"/>
  </si>
  <si>
    <t>化学</t>
    <phoneticPr fontId="1" type="noConversion"/>
  </si>
  <si>
    <t>童亚芳</t>
    <phoneticPr fontId="1" type="noConversion"/>
  </si>
  <si>
    <t>化工电力工程系</t>
  </si>
  <si>
    <t>物理</t>
    <phoneticPr fontId="1" type="noConversion"/>
  </si>
  <si>
    <t>18级五年制</t>
  </si>
  <si>
    <t>电工电子实训室</t>
    <phoneticPr fontId="1" type="noConversion"/>
  </si>
  <si>
    <t>17级五年制</t>
    <phoneticPr fontId="1" type="noConversion"/>
  </si>
  <si>
    <r>
      <t>17</t>
    </r>
    <r>
      <rPr>
        <sz val="8"/>
        <color theme="1"/>
        <rFont val="宋体"/>
        <family val="3"/>
        <charset val="134"/>
      </rPr>
      <t>级五年制（</t>
    </r>
    <r>
      <rPr>
        <sz val="8"/>
        <color theme="1"/>
        <rFont val="Times New Roman"/>
        <family val="1"/>
      </rPr>
      <t>3208</t>
    </r>
    <r>
      <rPr>
        <sz val="8"/>
        <color theme="1"/>
        <rFont val="宋体"/>
        <family val="3"/>
        <charset val="134"/>
      </rPr>
      <t>）</t>
    </r>
    <phoneticPr fontId="1" type="noConversion"/>
  </si>
  <si>
    <t>孟清华</t>
    <phoneticPr fontId="1" type="noConversion"/>
  </si>
  <si>
    <t>18级五年制</t>
    <phoneticPr fontId="1" type="noConversion"/>
  </si>
  <si>
    <r>
      <t>18</t>
    </r>
    <r>
      <rPr>
        <sz val="8"/>
        <color theme="1"/>
        <rFont val="宋体"/>
        <family val="3"/>
        <charset val="134"/>
      </rPr>
      <t>级五年制（</t>
    </r>
    <r>
      <rPr>
        <sz val="8"/>
        <color theme="1"/>
        <rFont val="Times New Roman"/>
        <family val="1"/>
      </rPr>
      <t>3311</t>
    </r>
    <r>
      <rPr>
        <sz val="8"/>
        <color theme="1"/>
        <rFont val="宋体"/>
        <family val="3"/>
        <charset val="134"/>
      </rPr>
      <t>）</t>
    </r>
    <phoneticPr fontId="1" type="noConversion"/>
  </si>
  <si>
    <t>机电工程系</t>
  </si>
  <si>
    <t>公共课教学部</t>
  </si>
  <si>
    <t>office 高级应用</t>
    <phoneticPr fontId="1" type="noConversion"/>
  </si>
  <si>
    <t>17级机电5班（3308）</t>
    <phoneticPr fontId="1" type="noConversion"/>
  </si>
  <si>
    <t>17级机电6班（3314）</t>
    <phoneticPr fontId="1" type="noConversion"/>
  </si>
  <si>
    <t>11</t>
    <phoneticPr fontId="1" type="noConversion"/>
  </si>
  <si>
    <t>液压与气动控制技术</t>
    <phoneticPr fontId="1" type="noConversion"/>
  </si>
  <si>
    <t>孟清华</t>
    <phoneticPr fontId="1" type="noConversion"/>
  </si>
  <si>
    <t>孙向前/新老师</t>
    <phoneticPr fontId="1" type="noConversion"/>
  </si>
  <si>
    <t>边步义</t>
    <phoneticPr fontId="1" type="noConversion"/>
  </si>
  <si>
    <t>孙向前</t>
    <phoneticPr fontId="1" type="noConversion"/>
  </si>
  <si>
    <t>孙向前/新老师</t>
    <phoneticPr fontId="1" type="noConversion"/>
  </si>
  <si>
    <t>王靖</t>
    <phoneticPr fontId="1" type="noConversion"/>
  </si>
  <si>
    <t>温小伟</t>
    <phoneticPr fontId="1" type="noConversion"/>
  </si>
  <si>
    <t>薛文利</t>
    <phoneticPr fontId="1" type="noConversion"/>
  </si>
  <si>
    <t>杨浩宇</t>
    <phoneticPr fontId="1" type="noConversion"/>
  </si>
  <si>
    <t>6号机房(3316)</t>
    <phoneticPr fontId="1" type="noConversion"/>
  </si>
  <si>
    <t>新建综采实训室</t>
    <phoneticPr fontId="1" type="noConversion"/>
  </si>
  <si>
    <t>采矿模型室</t>
    <phoneticPr fontId="1" type="noConversion"/>
  </si>
  <si>
    <r>
      <rPr>
        <sz val="8"/>
        <rFont val="宋体"/>
        <family val="3"/>
        <charset val="134"/>
      </rPr>
      <t>桌椅</t>
    </r>
    <r>
      <rPr>
        <sz val="8"/>
        <rFont val="Times New Roman"/>
        <family val="1"/>
      </rPr>
      <t>22</t>
    </r>
    <r>
      <rPr>
        <sz val="8"/>
        <rFont val="宋体"/>
        <family val="3"/>
        <charset val="134"/>
      </rPr>
      <t>套，一个移动电视阅览器</t>
    </r>
    <phoneticPr fontId="1" type="noConversion"/>
  </si>
  <si>
    <t>一个移动电视阅览器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</si>
</sst>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name val="Times New Roman"/>
      <family val="1"/>
    </font>
    <font>
      <sz val="8"/>
      <color theme="1"/>
      <name val="宋体"/>
      <family val="3"/>
      <charset val="134"/>
    </font>
    <font>
      <sz val="8"/>
      <color theme="1"/>
      <name val="Times New Roman"/>
      <family val="1"/>
    </font>
    <font>
      <sz val="8"/>
      <name val="Times New Roman"/>
      <family val="1"/>
    </font>
    <font>
      <sz val="8"/>
      <name val="宋体"/>
      <family val="3"/>
      <charset val="134"/>
    </font>
    <font>
      <sz val="8"/>
      <color theme="1"/>
      <name val="宋体"/>
      <family val="2"/>
      <scheme val="minor"/>
    </font>
    <font>
      <sz val="8"/>
      <name val="宋体"/>
      <family val="2"/>
      <scheme val="minor"/>
    </font>
    <font>
      <sz val="8"/>
      <color rgb="FFFF0000"/>
      <name val="宋体"/>
      <family val="3"/>
      <charset val="134"/>
    </font>
    <font>
      <sz val="8"/>
      <color theme="1"/>
      <name val="宋体"/>
      <family val="2"/>
    </font>
    <font>
      <sz val="8"/>
      <color indexed="8"/>
      <name val="宋体"/>
      <family val="3"/>
      <charset val="134"/>
    </font>
    <font>
      <sz val="8"/>
      <color rgb="FFFF0000"/>
      <name val="宋体"/>
      <family val="2"/>
      <scheme val="minor"/>
    </font>
    <font>
      <sz val="12"/>
      <name val="宋体"/>
      <family val="3"/>
      <charset val="134"/>
    </font>
    <font>
      <sz val="8"/>
      <color rgb="FF36363D"/>
      <name val="Times New Roman"/>
      <family val="1"/>
    </font>
    <font>
      <sz val="8"/>
      <color rgb="FF36363D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>
      <alignment vertical="center"/>
    </xf>
  </cellStyleXfs>
  <cellXfs count="7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Fill="1" applyAlignment="1">
      <alignment horizontal="center" vertical="center" shrinkToFit="1"/>
    </xf>
    <xf numFmtId="0" fontId="3" fillId="2" borderId="0" xfId="0" applyFont="1" applyFill="1" applyAlignment="1">
      <alignment horizontal="center" vertical="center"/>
    </xf>
    <xf numFmtId="0" fontId="4" fillId="5" borderId="1" xfId="0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 applyProtection="1">
      <alignment horizontal="center" vertical="center" wrapText="1" shrinkToFit="1"/>
    </xf>
    <xf numFmtId="0" fontId="5" fillId="5" borderId="1" xfId="0" applyFont="1" applyFill="1" applyBorder="1" applyAlignment="1" applyProtection="1">
      <alignment horizontal="center" vertical="center" wrapText="1" shrinkToFit="1"/>
    </xf>
    <xf numFmtId="0" fontId="7" fillId="5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</xf>
    <xf numFmtId="0" fontId="4" fillId="4" borderId="1" xfId="0" applyFont="1" applyFill="1" applyBorder="1" applyAlignment="1" applyProtection="1">
      <alignment horizontal="center" vertical="center"/>
    </xf>
    <xf numFmtId="0" fontId="4" fillId="4" borderId="1" xfId="0" applyFont="1" applyFill="1" applyBorder="1" applyAlignment="1" applyProtection="1">
      <alignment horizontal="center" vertical="center" shrinkToFit="1"/>
    </xf>
    <xf numFmtId="0" fontId="7" fillId="4" borderId="1" xfId="0" applyFont="1" applyFill="1" applyBorder="1" applyAlignment="1" applyProtection="1">
      <alignment horizontal="center" vertical="center"/>
    </xf>
    <xf numFmtId="49" fontId="9" fillId="3" borderId="1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center" vertical="center"/>
    </xf>
    <xf numFmtId="49" fontId="8" fillId="3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8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shrinkToFit="1"/>
      <protection locked="0"/>
    </xf>
    <xf numFmtId="0" fontId="11" fillId="0" borderId="1" xfId="0" applyFont="1" applyFill="1" applyBorder="1" applyAlignment="1" applyProtection="1">
      <alignment horizontal="center" vertical="center" shrinkToFit="1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 shrinkToFit="1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 applyProtection="1">
      <alignment horizontal="center" vertical="center" shrinkToFit="1"/>
      <protection locked="0"/>
    </xf>
    <xf numFmtId="0" fontId="9" fillId="0" borderId="1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 shrinkToFit="1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 wrapText="1"/>
      <protection locked="0"/>
    </xf>
    <xf numFmtId="49" fontId="16" fillId="6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  <protection locked="0"/>
    </xf>
    <xf numFmtId="49" fontId="16" fillId="0" borderId="1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NumberFormat="1" applyFont="1" applyFill="1" applyBorder="1" applyAlignment="1" applyProtection="1">
      <alignment horizontal="center" vertical="center"/>
      <protection locked="0"/>
    </xf>
    <xf numFmtId="0" fontId="6" fillId="7" borderId="1" xfId="0" applyFont="1" applyFill="1" applyBorder="1" applyAlignment="1" applyProtection="1">
      <alignment horizontal="center" vertical="center"/>
      <protection locked="0"/>
    </xf>
    <xf numFmtId="0" fontId="7" fillId="7" borderId="1" xfId="0" applyFont="1" applyFill="1" applyBorder="1" applyAlignment="1" applyProtection="1">
      <alignment horizontal="center" vertical="center" shrinkToFit="1"/>
      <protection locked="0"/>
    </xf>
    <xf numFmtId="0" fontId="7" fillId="7" borderId="1" xfId="0" applyFont="1" applyFill="1" applyBorder="1" applyAlignment="1" applyProtection="1">
      <alignment horizontal="center" vertical="center" wrapText="1"/>
      <protection locked="0"/>
    </xf>
    <xf numFmtId="0" fontId="9" fillId="7" borderId="1" xfId="0" applyFont="1" applyFill="1" applyBorder="1" applyAlignment="1" applyProtection="1">
      <alignment horizontal="center" vertical="center" shrinkToFit="1"/>
      <protection locked="0"/>
    </xf>
    <xf numFmtId="0" fontId="9" fillId="7" borderId="1" xfId="0" applyFont="1" applyFill="1" applyBorder="1" applyAlignment="1" applyProtection="1">
      <alignment horizontal="center" vertical="center"/>
      <protection locked="0"/>
    </xf>
    <xf numFmtId="0" fontId="6" fillId="7" borderId="1" xfId="0" applyFont="1" applyFill="1" applyBorder="1" applyAlignment="1" applyProtection="1">
      <alignment horizontal="center" vertical="center" wrapText="1"/>
      <protection locked="0"/>
    </xf>
    <xf numFmtId="49" fontId="9" fillId="7" borderId="1" xfId="0" applyNumberFormat="1" applyFont="1" applyFill="1" applyBorder="1" applyAlignment="1" applyProtection="1">
      <alignment horizontal="center" vertical="center"/>
    </xf>
    <xf numFmtId="0" fontId="9" fillId="7" borderId="1" xfId="0" applyNumberFormat="1" applyFont="1" applyFill="1" applyBorder="1" applyAlignment="1" applyProtection="1">
      <alignment horizontal="center" vertical="center"/>
      <protection locked="0"/>
    </xf>
    <xf numFmtId="0" fontId="7" fillId="7" borderId="1" xfId="0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 applyAlignment="1" applyProtection="1">
      <alignment horizontal="center" vertical="center"/>
      <protection locked="0"/>
    </xf>
    <xf numFmtId="0" fontId="4" fillId="7" borderId="1" xfId="0" applyFont="1" applyFill="1" applyBorder="1" applyAlignment="1" applyProtection="1">
      <alignment horizontal="center" vertical="center" shrinkToFit="1"/>
      <protection locked="0"/>
    </xf>
    <xf numFmtId="0" fontId="13" fillId="7" borderId="1" xfId="0" applyFont="1" applyFill="1" applyBorder="1" applyAlignment="1" applyProtection="1">
      <alignment horizontal="center" vertical="center" shrinkToFit="1"/>
      <protection locked="0"/>
    </xf>
    <xf numFmtId="0" fontId="8" fillId="7" borderId="1" xfId="0" applyFont="1" applyFill="1" applyBorder="1" applyAlignment="1" applyProtection="1">
      <alignment horizontal="center" vertical="center" shrinkToFit="1"/>
      <protection locked="0"/>
    </xf>
    <xf numFmtId="0" fontId="4" fillId="7" borderId="1" xfId="0" applyFont="1" applyFill="1" applyBorder="1" applyAlignment="1" applyProtection="1">
      <alignment horizontal="center" vertical="center" wrapText="1"/>
      <protection locked="0"/>
    </xf>
    <xf numFmtId="0" fontId="8" fillId="7" borderId="1" xfId="0" applyFont="1" applyFill="1" applyBorder="1" applyAlignment="1" applyProtection="1">
      <alignment horizontal="center" vertical="center"/>
      <protection locked="0"/>
    </xf>
    <xf numFmtId="0" fontId="6" fillId="7" borderId="1" xfId="0" applyNumberFormat="1" applyFont="1" applyFill="1" applyBorder="1" applyAlignment="1" applyProtection="1">
      <alignment horizontal="center" vertical="center"/>
      <protection locked="0"/>
    </xf>
    <xf numFmtId="49" fontId="8" fillId="7" borderId="1" xfId="0" applyNumberFormat="1" applyFont="1" applyFill="1" applyBorder="1" applyAlignment="1" applyProtection="1">
      <alignment horizontal="center" vertical="center"/>
    </xf>
    <xf numFmtId="49" fontId="8" fillId="7" borderId="1" xfId="0" applyNumberFormat="1" applyFont="1" applyFill="1" applyBorder="1" applyAlignment="1" applyProtection="1">
      <alignment horizontal="center" vertical="center"/>
      <protection locked="0"/>
    </xf>
    <xf numFmtId="0" fontId="5" fillId="7" borderId="1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shrinkToFit="1"/>
    </xf>
    <xf numFmtId="0" fontId="7" fillId="5" borderId="1" xfId="0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0"/>
  <sheetViews>
    <sheetView showGridLines="0" tabSelected="1" zoomScaleNormal="100" workbookViewId="0">
      <selection activeCell="Q29" sqref="Q29"/>
    </sheetView>
  </sheetViews>
  <sheetFormatPr defaultColWidth="9" defaultRowHeight="20.100000000000001" customHeight="1" x14ac:dyDescent="0.15"/>
  <cols>
    <col min="1" max="1" width="5.75" style="1" customWidth="1"/>
    <col min="2" max="2" width="16" style="2" bestFit="1" customWidth="1"/>
    <col min="3" max="3" width="19.5" style="1" customWidth="1"/>
    <col min="4" max="4" width="11" style="3" customWidth="1"/>
    <col min="5" max="5" width="12.875" style="3" customWidth="1"/>
    <col min="6" max="7" width="11" style="3" customWidth="1"/>
    <col min="8" max="8" width="8.25" style="1" customWidth="1"/>
    <col min="9" max="9" width="7.375" style="1" customWidth="1"/>
    <col min="10" max="10" width="6.375" style="4" bestFit="1" customWidth="1"/>
    <col min="11" max="11" width="5.375" style="14" customWidth="1"/>
    <col min="12" max="13" width="4.875" style="4" customWidth="1"/>
    <col min="14" max="14" width="8.75" style="9" customWidth="1"/>
    <col min="15" max="16" width="14.875" style="2" customWidth="1"/>
    <col min="17" max="17" width="29.75" style="2" customWidth="1"/>
    <col min="18" max="16384" width="9" style="1"/>
  </cols>
  <sheetData>
    <row r="1" spans="1:17" s="9" customFormat="1" ht="48" customHeight="1" x14ac:dyDescent="0.15">
      <c r="A1" s="5" t="s">
        <v>14</v>
      </c>
      <c r="B1" s="6" t="s">
        <v>15</v>
      </c>
      <c r="C1" s="6" t="s">
        <v>28</v>
      </c>
      <c r="D1" s="6" t="s">
        <v>16</v>
      </c>
      <c r="E1" s="6" t="s">
        <v>31</v>
      </c>
      <c r="F1" s="7" t="s">
        <v>25</v>
      </c>
      <c r="G1" s="7" t="s">
        <v>26</v>
      </c>
      <c r="H1" s="72" t="s">
        <v>24</v>
      </c>
      <c r="I1" s="72"/>
      <c r="J1" s="8" t="s">
        <v>23</v>
      </c>
      <c r="K1" s="8" t="s">
        <v>22</v>
      </c>
      <c r="L1" s="71" t="s">
        <v>17</v>
      </c>
      <c r="M1" s="71"/>
      <c r="N1" s="5" t="s">
        <v>19</v>
      </c>
      <c r="O1" s="6" t="s">
        <v>29</v>
      </c>
      <c r="P1" s="6" t="s">
        <v>27</v>
      </c>
      <c r="Q1" s="6" t="s">
        <v>18</v>
      </c>
    </row>
    <row r="2" spans="1:17" s="9" customFormat="1" ht="17.45" customHeight="1" x14ac:dyDescent="0.15">
      <c r="A2" s="10" t="s">
        <v>11</v>
      </c>
      <c r="B2" s="11" t="s">
        <v>9</v>
      </c>
      <c r="C2" s="10" t="s">
        <v>0</v>
      </c>
      <c r="D2" s="11" t="s">
        <v>7</v>
      </c>
      <c r="E2" s="11" t="s">
        <v>30</v>
      </c>
      <c r="F2" s="11" t="s">
        <v>12</v>
      </c>
      <c r="G2" s="11" t="s">
        <v>13</v>
      </c>
      <c r="H2" s="10" t="s">
        <v>5</v>
      </c>
      <c r="I2" s="10" t="s">
        <v>6</v>
      </c>
      <c r="J2" s="12" t="s">
        <v>1</v>
      </c>
      <c r="K2" s="12" t="s">
        <v>2</v>
      </c>
      <c r="L2" s="12" t="s">
        <v>20</v>
      </c>
      <c r="M2" s="12" t="s">
        <v>21</v>
      </c>
      <c r="N2" s="10" t="s">
        <v>4</v>
      </c>
      <c r="O2" s="11" t="s">
        <v>8</v>
      </c>
      <c r="P2" s="11" t="s">
        <v>10</v>
      </c>
      <c r="Q2" s="11" t="s">
        <v>3</v>
      </c>
    </row>
    <row r="3" spans="1:17" s="41" customFormat="1" ht="20.100000000000001" customHeight="1" x14ac:dyDescent="0.15">
      <c r="A3" s="51">
        <v>1</v>
      </c>
      <c r="B3" s="52" t="s">
        <v>74</v>
      </c>
      <c r="C3" s="53" t="s">
        <v>75</v>
      </c>
      <c r="D3" s="54" t="s">
        <v>153</v>
      </c>
      <c r="E3" s="54" t="s">
        <v>34</v>
      </c>
      <c r="F3" s="54">
        <v>1</v>
      </c>
      <c r="G3" s="54">
        <v>0</v>
      </c>
      <c r="H3" s="53" t="s">
        <v>35</v>
      </c>
      <c r="I3" s="55" t="s">
        <v>46</v>
      </c>
      <c r="J3" s="56">
        <v>6</v>
      </c>
      <c r="K3" s="57">
        <f>M3-L3+1</f>
        <v>10</v>
      </c>
      <c r="L3" s="58">
        <v>2</v>
      </c>
      <c r="M3" s="58">
        <v>11</v>
      </c>
      <c r="N3" s="57">
        <f>J3*K3</f>
        <v>60</v>
      </c>
      <c r="O3" s="52" t="s">
        <v>34</v>
      </c>
      <c r="P3" s="52" t="s">
        <v>76</v>
      </c>
      <c r="Q3" s="59" t="s">
        <v>77</v>
      </c>
    </row>
    <row r="4" spans="1:17" ht="20.100000000000001" customHeight="1" x14ac:dyDescent="0.15">
      <c r="A4" s="60">
        <v>2</v>
      </c>
      <c r="B4" s="61" t="s">
        <v>74</v>
      </c>
      <c r="C4" s="53" t="s">
        <v>78</v>
      </c>
      <c r="D4" s="63" t="s">
        <v>149</v>
      </c>
      <c r="E4" s="54" t="s">
        <v>34</v>
      </c>
      <c r="F4" s="62">
        <v>1</v>
      </c>
      <c r="G4" s="63">
        <v>0</v>
      </c>
      <c r="H4" s="64" t="s">
        <v>38</v>
      </c>
      <c r="I4" s="65" t="s">
        <v>79</v>
      </c>
      <c r="J4" s="51">
        <v>8</v>
      </c>
      <c r="K4" s="57">
        <f t="shared" ref="K4:K15" si="0">M4-L4+1</f>
        <v>10</v>
      </c>
      <c r="L4" s="66">
        <v>2</v>
      </c>
      <c r="M4" s="66">
        <v>11</v>
      </c>
      <c r="N4" s="67">
        <f t="shared" ref="N4:N15" si="1">J4*K4</f>
        <v>80</v>
      </c>
      <c r="O4" s="52" t="s">
        <v>34</v>
      </c>
      <c r="P4" s="61" t="s">
        <v>80</v>
      </c>
      <c r="Q4" s="59" t="s">
        <v>81</v>
      </c>
    </row>
    <row r="5" spans="1:17" ht="20.100000000000001" customHeight="1" x14ac:dyDescent="0.15">
      <c r="A5" s="51">
        <v>3</v>
      </c>
      <c r="B5" s="52" t="s">
        <v>82</v>
      </c>
      <c r="C5" s="61" t="s">
        <v>83</v>
      </c>
      <c r="D5" s="63" t="s">
        <v>154</v>
      </c>
      <c r="E5" s="54" t="s">
        <v>34</v>
      </c>
      <c r="F5" s="63">
        <v>1</v>
      </c>
      <c r="G5" s="54">
        <v>0</v>
      </c>
      <c r="H5" s="64" t="s">
        <v>37</v>
      </c>
      <c r="I5" s="68" t="s">
        <v>46</v>
      </c>
      <c r="J5" s="56">
        <v>4</v>
      </c>
      <c r="K5" s="57">
        <f t="shared" si="0"/>
        <v>10</v>
      </c>
      <c r="L5" s="58">
        <v>2</v>
      </c>
      <c r="M5" s="58">
        <v>11</v>
      </c>
      <c r="N5" s="67">
        <f t="shared" si="1"/>
        <v>40</v>
      </c>
      <c r="O5" s="52" t="s">
        <v>34</v>
      </c>
      <c r="P5" s="52" t="s">
        <v>85</v>
      </c>
      <c r="Q5" s="59" t="s">
        <v>81</v>
      </c>
    </row>
    <row r="6" spans="1:17" ht="20.100000000000001" customHeight="1" x14ac:dyDescent="0.15">
      <c r="A6" s="60">
        <v>4</v>
      </c>
      <c r="B6" s="61" t="s">
        <v>74</v>
      </c>
      <c r="C6" s="64" t="s">
        <v>86</v>
      </c>
      <c r="D6" s="63" t="s">
        <v>87</v>
      </c>
      <c r="E6" s="54" t="s">
        <v>34</v>
      </c>
      <c r="F6" s="54">
        <v>1</v>
      </c>
      <c r="G6" s="63">
        <v>0</v>
      </c>
      <c r="H6" s="64" t="s">
        <v>38</v>
      </c>
      <c r="I6" s="65" t="s">
        <v>79</v>
      </c>
      <c r="J6" s="51">
        <v>4</v>
      </c>
      <c r="K6" s="57">
        <f t="shared" si="0"/>
        <v>10</v>
      </c>
      <c r="L6" s="58">
        <v>2</v>
      </c>
      <c r="M6" s="66">
        <v>11</v>
      </c>
      <c r="N6" s="67">
        <f t="shared" si="1"/>
        <v>40</v>
      </c>
      <c r="O6" s="52" t="s">
        <v>34</v>
      </c>
      <c r="P6" s="61" t="s">
        <v>88</v>
      </c>
      <c r="Q6" s="59" t="s">
        <v>77</v>
      </c>
    </row>
    <row r="7" spans="1:17" ht="20.100000000000001" customHeight="1" x14ac:dyDescent="0.15">
      <c r="A7" s="51">
        <v>5</v>
      </c>
      <c r="B7" s="52" t="s">
        <v>89</v>
      </c>
      <c r="C7" s="64" t="s">
        <v>90</v>
      </c>
      <c r="D7" s="63" t="s">
        <v>33</v>
      </c>
      <c r="E7" s="54" t="s">
        <v>34</v>
      </c>
      <c r="F7" s="62">
        <v>1</v>
      </c>
      <c r="G7" s="54">
        <v>0</v>
      </c>
      <c r="H7" s="64" t="s">
        <v>37</v>
      </c>
      <c r="I7" s="65" t="s">
        <v>46</v>
      </c>
      <c r="J7" s="51">
        <v>4</v>
      </c>
      <c r="K7" s="57">
        <f t="shared" si="0"/>
        <v>10</v>
      </c>
      <c r="L7" s="66">
        <v>2</v>
      </c>
      <c r="M7" s="58">
        <v>11</v>
      </c>
      <c r="N7" s="67">
        <f t="shared" si="1"/>
        <v>40</v>
      </c>
      <c r="O7" s="52" t="s">
        <v>34</v>
      </c>
      <c r="P7" s="52" t="s">
        <v>76</v>
      </c>
      <c r="Q7" s="59"/>
    </row>
    <row r="8" spans="1:17" ht="20.100000000000001" customHeight="1" x14ac:dyDescent="0.15">
      <c r="A8" s="60">
        <v>6</v>
      </c>
      <c r="B8" s="61" t="s">
        <v>91</v>
      </c>
      <c r="C8" s="64" t="s">
        <v>92</v>
      </c>
      <c r="D8" s="63" t="s">
        <v>93</v>
      </c>
      <c r="E8" s="54" t="s">
        <v>34</v>
      </c>
      <c r="F8" s="54">
        <v>1</v>
      </c>
      <c r="G8" s="63">
        <v>0</v>
      </c>
      <c r="H8" s="64" t="s">
        <v>35</v>
      </c>
      <c r="I8" s="68" t="s">
        <v>46</v>
      </c>
      <c r="J8" s="56">
        <v>4</v>
      </c>
      <c r="K8" s="57">
        <f t="shared" si="0"/>
        <v>10</v>
      </c>
      <c r="L8" s="58">
        <v>2</v>
      </c>
      <c r="M8" s="66">
        <v>11</v>
      </c>
      <c r="N8" s="67">
        <f t="shared" si="1"/>
        <v>40</v>
      </c>
      <c r="O8" s="52" t="s">
        <v>34</v>
      </c>
      <c r="P8" s="52" t="s">
        <v>41</v>
      </c>
      <c r="Q8" s="51"/>
    </row>
    <row r="9" spans="1:17" ht="20.100000000000001" customHeight="1" x14ac:dyDescent="0.15">
      <c r="A9" s="51">
        <v>7</v>
      </c>
      <c r="B9" s="61" t="s">
        <v>95</v>
      </c>
      <c r="C9" s="64" t="s">
        <v>109</v>
      </c>
      <c r="D9" s="63" t="s">
        <v>96</v>
      </c>
      <c r="E9" s="54" t="s">
        <v>34</v>
      </c>
      <c r="F9" s="63">
        <v>1</v>
      </c>
      <c r="G9" s="63">
        <v>0</v>
      </c>
      <c r="H9" s="64" t="s">
        <v>37</v>
      </c>
      <c r="I9" s="68" t="s">
        <v>46</v>
      </c>
      <c r="J9" s="56">
        <v>4</v>
      </c>
      <c r="K9" s="57">
        <f t="shared" si="0"/>
        <v>14</v>
      </c>
      <c r="L9" s="58">
        <v>2</v>
      </c>
      <c r="M9" s="58">
        <v>15</v>
      </c>
      <c r="N9" s="67">
        <f t="shared" si="1"/>
        <v>56</v>
      </c>
      <c r="O9" s="52" t="s">
        <v>34</v>
      </c>
      <c r="P9" s="61" t="s">
        <v>94</v>
      </c>
      <c r="Q9" s="59"/>
    </row>
    <row r="10" spans="1:17" ht="20.100000000000001" customHeight="1" x14ac:dyDescent="0.15">
      <c r="A10" s="60">
        <v>8</v>
      </c>
      <c r="B10" s="61" t="s">
        <v>94</v>
      </c>
      <c r="C10" s="53" t="s">
        <v>32</v>
      </c>
      <c r="D10" s="63" t="s">
        <v>33</v>
      </c>
      <c r="E10" s="54" t="s">
        <v>34</v>
      </c>
      <c r="F10" s="54">
        <v>1</v>
      </c>
      <c r="G10" s="63">
        <v>0</v>
      </c>
      <c r="H10" s="64" t="s">
        <v>38</v>
      </c>
      <c r="I10" s="65" t="s">
        <v>79</v>
      </c>
      <c r="J10" s="56">
        <v>4</v>
      </c>
      <c r="K10" s="57">
        <f t="shared" si="0"/>
        <v>14</v>
      </c>
      <c r="L10" s="58">
        <v>2</v>
      </c>
      <c r="M10" s="58">
        <v>15</v>
      </c>
      <c r="N10" s="67">
        <f t="shared" si="1"/>
        <v>56</v>
      </c>
      <c r="O10" s="52" t="s">
        <v>34</v>
      </c>
      <c r="P10" s="61" t="s">
        <v>97</v>
      </c>
      <c r="Q10" s="59"/>
    </row>
    <row r="11" spans="1:17" ht="20.100000000000001" customHeight="1" x14ac:dyDescent="0.15">
      <c r="A11" s="51">
        <v>9</v>
      </c>
      <c r="B11" s="61" t="s">
        <v>98</v>
      </c>
      <c r="C11" s="53" t="s">
        <v>99</v>
      </c>
      <c r="D11" s="63" t="s">
        <v>100</v>
      </c>
      <c r="E11" s="54" t="s">
        <v>34</v>
      </c>
      <c r="F11" s="63">
        <v>1</v>
      </c>
      <c r="G11" s="63">
        <v>0</v>
      </c>
      <c r="H11" s="64" t="s">
        <v>38</v>
      </c>
      <c r="I11" s="65" t="s">
        <v>79</v>
      </c>
      <c r="J11" s="56">
        <v>4</v>
      </c>
      <c r="K11" s="57">
        <f t="shared" si="0"/>
        <v>14</v>
      </c>
      <c r="L11" s="58">
        <v>2</v>
      </c>
      <c r="M11" s="58">
        <v>15</v>
      </c>
      <c r="N11" s="67">
        <f t="shared" si="1"/>
        <v>56</v>
      </c>
      <c r="O11" s="52" t="s">
        <v>34</v>
      </c>
      <c r="P11" s="61" t="s">
        <v>101</v>
      </c>
      <c r="Q11" s="59"/>
    </row>
    <row r="12" spans="1:17" ht="20.100000000000001" customHeight="1" x14ac:dyDescent="0.15">
      <c r="A12" s="60">
        <v>10</v>
      </c>
      <c r="B12" s="61" t="s">
        <v>98</v>
      </c>
      <c r="C12" s="64" t="s">
        <v>102</v>
      </c>
      <c r="D12" s="63" t="s">
        <v>103</v>
      </c>
      <c r="E12" s="54" t="s">
        <v>34</v>
      </c>
      <c r="F12" s="54">
        <v>1</v>
      </c>
      <c r="G12" s="63">
        <v>0</v>
      </c>
      <c r="H12" s="64" t="s">
        <v>37</v>
      </c>
      <c r="I12" s="68" t="s">
        <v>46</v>
      </c>
      <c r="J12" s="56">
        <v>4</v>
      </c>
      <c r="K12" s="57">
        <f t="shared" si="0"/>
        <v>14</v>
      </c>
      <c r="L12" s="58">
        <v>2</v>
      </c>
      <c r="M12" s="58">
        <v>15</v>
      </c>
      <c r="N12" s="67">
        <f t="shared" si="1"/>
        <v>56</v>
      </c>
      <c r="O12" s="52" t="s">
        <v>34</v>
      </c>
      <c r="P12" s="61" t="s">
        <v>94</v>
      </c>
      <c r="Q12" s="51"/>
    </row>
    <row r="13" spans="1:17" ht="20.100000000000001" customHeight="1" x14ac:dyDescent="0.15">
      <c r="A13" s="51">
        <v>11</v>
      </c>
      <c r="B13" s="61" t="s">
        <v>98</v>
      </c>
      <c r="C13" s="64" t="s">
        <v>104</v>
      </c>
      <c r="D13" s="63" t="s">
        <v>33</v>
      </c>
      <c r="E13" s="54" t="s">
        <v>34</v>
      </c>
      <c r="F13" s="63">
        <v>1</v>
      </c>
      <c r="G13" s="63">
        <v>0</v>
      </c>
      <c r="H13" s="64" t="s">
        <v>38</v>
      </c>
      <c r="I13" s="65" t="s">
        <v>36</v>
      </c>
      <c r="J13" s="56">
        <v>30</v>
      </c>
      <c r="K13" s="57">
        <f t="shared" si="0"/>
        <v>1</v>
      </c>
      <c r="L13" s="58">
        <v>16</v>
      </c>
      <c r="M13" s="58">
        <v>16</v>
      </c>
      <c r="N13" s="67">
        <f t="shared" si="1"/>
        <v>30</v>
      </c>
      <c r="O13" s="52" t="s">
        <v>34</v>
      </c>
      <c r="P13" s="61" t="s">
        <v>39</v>
      </c>
      <c r="Q13" s="59"/>
    </row>
    <row r="14" spans="1:17" ht="20.100000000000001" customHeight="1" x14ac:dyDescent="0.15">
      <c r="A14" s="60">
        <v>12</v>
      </c>
      <c r="B14" s="61" t="s">
        <v>98</v>
      </c>
      <c r="C14" s="64" t="s">
        <v>105</v>
      </c>
      <c r="D14" s="63" t="s">
        <v>84</v>
      </c>
      <c r="E14" s="54" t="s">
        <v>34</v>
      </c>
      <c r="F14" s="54">
        <v>1</v>
      </c>
      <c r="G14" s="63">
        <v>0</v>
      </c>
      <c r="H14" s="64" t="s">
        <v>38</v>
      </c>
      <c r="I14" s="65" t="s">
        <v>36</v>
      </c>
      <c r="J14" s="56">
        <v>30</v>
      </c>
      <c r="K14" s="57">
        <f t="shared" si="0"/>
        <v>1</v>
      </c>
      <c r="L14" s="58">
        <v>17</v>
      </c>
      <c r="M14" s="58">
        <v>17</v>
      </c>
      <c r="N14" s="67">
        <f t="shared" si="1"/>
        <v>30</v>
      </c>
      <c r="O14" s="52" t="s">
        <v>34</v>
      </c>
      <c r="P14" s="61" t="s">
        <v>106</v>
      </c>
      <c r="Q14" s="59"/>
    </row>
    <row r="15" spans="1:17" ht="20.100000000000001" customHeight="1" x14ac:dyDescent="0.15">
      <c r="A15" s="51">
        <v>13</v>
      </c>
      <c r="B15" s="61" t="s">
        <v>98</v>
      </c>
      <c r="C15" s="64" t="s">
        <v>107</v>
      </c>
      <c r="D15" s="63" t="s">
        <v>100</v>
      </c>
      <c r="E15" s="54" t="s">
        <v>34</v>
      </c>
      <c r="F15" s="63">
        <v>1</v>
      </c>
      <c r="G15" s="63">
        <v>0</v>
      </c>
      <c r="H15" s="64" t="s">
        <v>38</v>
      </c>
      <c r="I15" s="68" t="s">
        <v>36</v>
      </c>
      <c r="J15" s="56">
        <v>30</v>
      </c>
      <c r="K15" s="57">
        <f t="shared" si="0"/>
        <v>1</v>
      </c>
      <c r="L15" s="58">
        <v>18</v>
      </c>
      <c r="M15" s="58">
        <v>18</v>
      </c>
      <c r="N15" s="67">
        <f t="shared" si="1"/>
        <v>30</v>
      </c>
      <c r="O15" s="52" t="s">
        <v>34</v>
      </c>
      <c r="P15" s="61" t="s">
        <v>108</v>
      </c>
      <c r="Q15" s="69"/>
    </row>
    <row r="16" spans="1:17" ht="20.100000000000001" customHeight="1" x14ac:dyDescent="0.15">
      <c r="A16" s="23">
        <v>14</v>
      </c>
      <c r="B16" s="17" t="s">
        <v>62</v>
      </c>
      <c r="C16" s="18" t="s">
        <v>40</v>
      </c>
      <c r="D16" s="19" t="s">
        <v>152</v>
      </c>
      <c r="E16" s="19" t="s">
        <v>34</v>
      </c>
      <c r="F16" s="38">
        <v>1</v>
      </c>
      <c r="G16" s="19">
        <v>0</v>
      </c>
      <c r="H16" s="20" t="s">
        <v>35</v>
      </c>
      <c r="I16" s="21" t="s">
        <v>36</v>
      </c>
      <c r="J16" s="23">
        <v>2</v>
      </c>
      <c r="K16" s="13">
        <f t="shared" ref="K16:K88" si="2">M16-L16+1</f>
        <v>17</v>
      </c>
      <c r="L16" s="34">
        <v>2</v>
      </c>
      <c r="M16" s="34">
        <v>18</v>
      </c>
      <c r="N16" s="15">
        <f t="shared" ref="N16:N88" si="3">J16*K16</f>
        <v>34</v>
      </c>
      <c r="O16" s="17" t="s">
        <v>34</v>
      </c>
      <c r="P16" s="17" t="s">
        <v>156</v>
      </c>
      <c r="Q16" s="26"/>
    </row>
    <row r="17" spans="1:17" ht="20.100000000000001" customHeight="1" x14ac:dyDescent="0.15">
      <c r="A17" s="23">
        <v>15</v>
      </c>
      <c r="B17" s="17" t="s">
        <v>61</v>
      </c>
      <c r="C17" s="17" t="s">
        <v>132</v>
      </c>
      <c r="D17" s="17" t="s">
        <v>137</v>
      </c>
      <c r="E17" s="17" t="s">
        <v>34</v>
      </c>
      <c r="F17" s="17">
        <v>1</v>
      </c>
      <c r="G17" s="17">
        <v>0</v>
      </c>
      <c r="H17" s="17" t="s">
        <v>37</v>
      </c>
      <c r="I17" s="17" t="s">
        <v>36</v>
      </c>
      <c r="J17" s="17">
        <v>2</v>
      </c>
      <c r="K17" s="70">
        <f t="shared" ref="K17" si="4">M17-L17+1</f>
        <v>18</v>
      </c>
      <c r="L17" s="17">
        <v>2</v>
      </c>
      <c r="M17" s="17">
        <v>19</v>
      </c>
      <c r="N17" s="70">
        <f t="shared" ref="N17" si="5">J17*K17</f>
        <v>36</v>
      </c>
      <c r="O17" s="17" t="s">
        <v>34</v>
      </c>
      <c r="P17" s="27" t="s">
        <v>136</v>
      </c>
      <c r="Q17" s="27"/>
    </row>
    <row r="18" spans="1:17" ht="20.100000000000001" customHeight="1" x14ac:dyDescent="0.15">
      <c r="A18" s="23">
        <v>17</v>
      </c>
      <c r="B18" s="17" t="s">
        <v>135</v>
      </c>
      <c r="C18" s="17" t="s">
        <v>123</v>
      </c>
      <c r="D18" s="17" t="s">
        <v>124</v>
      </c>
      <c r="E18" s="17" t="s">
        <v>34</v>
      </c>
      <c r="F18" s="17">
        <v>1</v>
      </c>
      <c r="G18" s="17">
        <v>0</v>
      </c>
      <c r="H18" s="17" t="s">
        <v>35</v>
      </c>
      <c r="I18" s="17" t="s">
        <v>36</v>
      </c>
      <c r="J18" s="17">
        <v>4</v>
      </c>
      <c r="K18" s="70">
        <f t="shared" si="2"/>
        <v>17</v>
      </c>
      <c r="L18" s="17">
        <v>2</v>
      </c>
      <c r="M18" s="17">
        <v>18</v>
      </c>
      <c r="N18" s="70">
        <f t="shared" si="3"/>
        <v>68</v>
      </c>
      <c r="O18" s="17" t="s">
        <v>34</v>
      </c>
      <c r="P18" s="27" t="s">
        <v>136</v>
      </c>
      <c r="Q18" s="27"/>
    </row>
    <row r="19" spans="1:17" ht="20.100000000000001" customHeight="1" x14ac:dyDescent="0.15">
      <c r="A19" s="23">
        <v>18</v>
      </c>
      <c r="B19" s="17" t="s">
        <v>62</v>
      </c>
      <c r="C19" s="17" t="s">
        <v>125</v>
      </c>
      <c r="D19" s="17"/>
      <c r="E19" s="17" t="s">
        <v>140</v>
      </c>
      <c r="F19" s="17">
        <v>1</v>
      </c>
      <c r="G19" s="17">
        <v>0</v>
      </c>
      <c r="H19" s="17" t="s">
        <v>37</v>
      </c>
      <c r="I19" s="17" t="s">
        <v>36</v>
      </c>
      <c r="J19" s="17">
        <v>4</v>
      </c>
      <c r="K19" s="70">
        <f t="shared" si="2"/>
        <v>17</v>
      </c>
      <c r="L19" s="17">
        <v>2</v>
      </c>
      <c r="M19" s="17">
        <v>18</v>
      </c>
      <c r="N19" s="70">
        <f t="shared" si="3"/>
        <v>68</v>
      </c>
      <c r="O19" s="17" t="s">
        <v>34</v>
      </c>
      <c r="P19" s="27" t="s">
        <v>136</v>
      </c>
      <c r="Q19" s="27"/>
    </row>
    <row r="20" spans="1:17" ht="20.100000000000001" customHeight="1" x14ac:dyDescent="0.15">
      <c r="A20" s="23">
        <v>19</v>
      </c>
      <c r="B20" s="17" t="s">
        <v>61</v>
      </c>
      <c r="C20" s="17" t="s">
        <v>126</v>
      </c>
      <c r="D20" s="17"/>
      <c r="E20" s="17" t="s">
        <v>140</v>
      </c>
      <c r="F20" s="17">
        <v>1</v>
      </c>
      <c r="G20" s="17">
        <v>0</v>
      </c>
      <c r="H20" s="17" t="s">
        <v>38</v>
      </c>
      <c r="I20" s="17" t="s">
        <v>36</v>
      </c>
      <c r="J20" s="17">
        <v>30</v>
      </c>
      <c r="K20" s="70">
        <f t="shared" si="2"/>
        <v>1</v>
      </c>
      <c r="L20" s="17">
        <v>15</v>
      </c>
      <c r="M20" s="17">
        <v>15</v>
      </c>
      <c r="N20" s="70">
        <f t="shared" si="3"/>
        <v>30</v>
      </c>
      <c r="O20" s="17" t="s">
        <v>34</v>
      </c>
      <c r="P20" s="17" t="s">
        <v>134</v>
      </c>
      <c r="Q20" s="27"/>
    </row>
    <row r="21" spans="1:17" ht="20.100000000000001" customHeight="1" x14ac:dyDescent="0.15">
      <c r="A21" s="23">
        <v>20</v>
      </c>
      <c r="B21" s="17" t="s">
        <v>138</v>
      </c>
      <c r="C21" s="17" t="s">
        <v>127</v>
      </c>
      <c r="D21" s="17" t="s">
        <v>128</v>
      </c>
      <c r="E21" s="17" t="s">
        <v>34</v>
      </c>
      <c r="F21" s="17">
        <v>1</v>
      </c>
      <c r="G21" s="17">
        <v>0</v>
      </c>
      <c r="H21" s="17" t="s">
        <v>37</v>
      </c>
      <c r="I21" s="17" t="s">
        <v>36</v>
      </c>
      <c r="J21" s="17">
        <v>2</v>
      </c>
      <c r="K21" s="70">
        <f t="shared" ref="K21" si="6">M21-L21+1</f>
        <v>18</v>
      </c>
      <c r="L21" s="17">
        <v>2</v>
      </c>
      <c r="M21" s="17">
        <v>19</v>
      </c>
      <c r="N21" s="70">
        <f t="shared" ref="N21" si="7">J21*K21</f>
        <v>36</v>
      </c>
      <c r="O21" s="17" t="s">
        <v>34</v>
      </c>
      <c r="P21" s="27" t="s">
        <v>139</v>
      </c>
      <c r="Q21" s="27"/>
    </row>
    <row r="22" spans="1:17" ht="20.100000000000001" customHeight="1" x14ac:dyDescent="0.15">
      <c r="A22" s="23">
        <v>21</v>
      </c>
      <c r="B22" s="17" t="s">
        <v>133</v>
      </c>
      <c r="C22" s="17" t="s">
        <v>129</v>
      </c>
      <c r="D22" s="17" t="s">
        <v>130</v>
      </c>
      <c r="E22" s="17" t="s">
        <v>34</v>
      </c>
      <c r="F22" s="17">
        <v>1</v>
      </c>
      <c r="G22" s="17">
        <v>0</v>
      </c>
      <c r="H22" s="17" t="s">
        <v>37</v>
      </c>
      <c r="I22" s="17" t="s">
        <v>36</v>
      </c>
      <c r="J22" s="17">
        <v>2</v>
      </c>
      <c r="K22" s="70">
        <f t="shared" si="2"/>
        <v>18</v>
      </c>
      <c r="L22" s="17">
        <v>2</v>
      </c>
      <c r="M22" s="17">
        <v>19</v>
      </c>
      <c r="N22" s="70">
        <f t="shared" si="3"/>
        <v>36</v>
      </c>
      <c r="O22" s="17" t="s">
        <v>131</v>
      </c>
      <c r="P22" s="27" t="s">
        <v>139</v>
      </c>
      <c r="Q22" s="27"/>
    </row>
    <row r="23" spans="1:17" ht="20.100000000000001" customHeight="1" x14ac:dyDescent="0.15">
      <c r="A23" s="23">
        <v>22</v>
      </c>
      <c r="B23" s="17" t="s">
        <v>133</v>
      </c>
      <c r="C23" s="17" t="s">
        <v>132</v>
      </c>
      <c r="D23" s="17" t="s">
        <v>137</v>
      </c>
      <c r="E23" s="17" t="s">
        <v>34</v>
      </c>
      <c r="F23" s="17">
        <v>1</v>
      </c>
      <c r="G23" s="17">
        <v>0</v>
      </c>
      <c r="H23" s="17" t="s">
        <v>37</v>
      </c>
      <c r="I23" s="17" t="s">
        <v>36</v>
      </c>
      <c r="J23" s="17">
        <v>3</v>
      </c>
      <c r="K23" s="70">
        <f t="shared" si="2"/>
        <v>18</v>
      </c>
      <c r="L23" s="17">
        <v>2</v>
      </c>
      <c r="M23" s="17">
        <v>19</v>
      </c>
      <c r="N23" s="70">
        <f t="shared" si="3"/>
        <v>54</v>
      </c>
      <c r="O23" s="17" t="s">
        <v>34</v>
      </c>
      <c r="P23" s="27" t="s">
        <v>139</v>
      </c>
      <c r="Q23" s="27"/>
    </row>
    <row r="24" spans="1:17" ht="20.100000000000001" customHeight="1" x14ac:dyDescent="0.15">
      <c r="A24" s="23">
        <v>23</v>
      </c>
      <c r="B24" s="36" t="s">
        <v>60</v>
      </c>
      <c r="C24" s="18" t="s">
        <v>42</v>
      </c>
      <c r="D24" s="40" t="s">
        <v>43</v>
      </c>
      <c r="E24" s="40" t="s">
        <v>34</v>
      </c>
      <c r="F24" s="40">
        <v>5</v>
      </c>
      <c r="G24" s="40">
        <v>0</v>
      </c>
      <c r="H24" s="18" t="s">
        <v>44</v>
      </c>
      <c r="I24" s="31" t="s">
        <v>36</v>
      </c>
      <c r="J24" s="22">
        <v>30</v>
      </c>
      <c r="K24" s="13" t="s">
        <v>45</v>
      </c>
      <c r="L24" s="33">
        <v>16</v>
      </c>
      <c r="M24" s="33">
        <v>17</v>
      </c>
      <c r="N24" s="13">
        <f>J24*K24</f>
        <v>60</v>
      </c>
      <c r="O24" s="39" t="s">
        <v>34</v>
      </c>
      <c r="P24" s="17" t="s">
        <v>41</v>
      </c>
      <c r="Q24" s="26"/>
    </row>
    <row r="25" spans="1:17" ht="20.100000000000001" customHeight="1" x14ac:dyDescent="0.15">
      <c r="A25" s="23">
        <v>24</v>
      </c>
      <c r="B25" s="36" t="s">
        <v>60</v>
      </c>
      <c r="C25" s="18" t="s">
        <v>63</v>
      </c>
      <c r="D25" s="19" t="s">
        <v>72</v>
      </c>
      <c r="E25" s="19" t="s">
        <v>34</v>
      </c>
      <c r="F25" s="38">
        <v>1</v>
      </c>
      <c r="G25" s="19">
        <v>0</v>
      </c>
      <c r="H25" s="20" t="s">
        <v>35</v>
      </c>
      <c r="I25" s="21" t="s">
        <v>46</v>
      </c>
      <c r="J25" s="23">
        <v>4</v>
      </c>
      <c r="K25" s="13">
        <f t="shared" ref="K25:K31" si="8">M25-L25+1</f>
        <v>13</v>
      </c>
      <c r="L25" s="34">
        <v>2</v>
      </c>
      <c r="M25" s="34">
        <v>14</v>
      </c>
      <c r="N25" s="15">
        <f t="shared" ref="N25:N31" si="9">J25*K25</f>
        <v>52</v>
      </c>
      <c r="O25" s="17" t="s">
        <v>34</v>
      </c>
      <c r="P25" s="17" t="s">
        <v>59</v>
      </c>
      <c r="Q25" s="26"/>
    </row>
    <row r="26" spans="1:17" ht="20.100000000000001" customHeight="1" x14ac:dyDescent="0.15">
      <c r="A26" s="23">
        <v>25</v>
      </c>
      <c r="B26" s="36" t="s">
        <v>60</v>
      </c>
      <c r="C26" s="20" t="s">
        <v>70</v>
      </c>
      <c r="D26" s="19" t="s">
        <v>71</v>
      </c>
      <c r="E26" s="19" t="s">
        <v>34</v>
      </c>
      <c r="F26" s="19">
        <v>1</v>
      </c>
      <c r="G26" s="19">
        <v>0</v>
      </c>
      <c r="H26" s="20" t="s">
        <v>37</v>
      </c>
      <c r="I26" s="21" t="s">
        <v>46</v>
      </c>
      <c r="J26" s="22">
        <v>4</v>
      </c>
      <c r="K26" s="13">
        <f t="shared" si="8"/>
        <v>13</v>
      </c>
      <c r="L26" s="33">
        <v>2</v>
      </c>
      <c r="M26" s="33">
        <v>14</v>
      </c>
      <c r="N26" s="15">
        <f t="shared" si="9"/>
        <v>52</v>
      </c>
      <c r="O26" s="17" t="s">
        <v>34</v>
      </c>
      <c r="P26" s="17" t="s">
        <v>157</v>
      </c>
      <c r="Q26" s="23" t="s">
        <v>159</v>
      </c>
    </row>
    <row r="27" spans="1:17" ht="20.100000000000001" customHeight="1" x14ac:dyDescent="0.15">
      <c r="A27" s="23">
        <v>26</v>
      </c>
      <c r="B27" s="36" t="s">
        <v>60</v>
      </c>
      <c r="C27" s="20" t="s">
        <v>64</v>
      </c>
      <c r="D27" s="19" t="s">
        <v>43</v>
      </c>
      <c r="E27" s="19" t="s">
        <v>34</v>
      </c>
      <c r="F27" s="19">
        <v>1</v>
      </c>
      <c r="G27" s="19">
        <v>0</v>
      </c>
      <c r="H27" s="20" t="s">
        <v>37</v>
      </c>
      <c r="I27" s="21" t="s">
        <v>46</v>
      </c>
      <c r="J27" s="23">
        <v>6</v>
      </c>
      <c r="K27" s="13">
        <f t="shared" si="8"/>
        <v>13</v>
      </c>
      <c r="L27" s="34">
        <v>2</v>
      </c>
      <c r="M27" s="34">
        <v>14</v>
      </c>
      <c r="N27" s="15">
        <f t="shared" si="9"/>
        <v>78</v>
      </c>
      <c r="O27" s="17" t="s">
        <v>34</v>
      </c>
      <c r="P27" s="17" t="s">
        <v>122</v>
      </c>
      <c r="Q27" s="26"/>
    </row>
    <row r="28" spans="1:17" ht="20.100000000000001" customHeight="1" x14ac:dyDescent="0.15">
      <c r="A28" s="23">
        <v>27</v>
      </c>
      <c r="B28" s="36" t="s">
        <v>60</v>
      </c>
      <c r="C28" s="18" t="s">
        <v>67</v>
      </c>
      <c r="D28" s="19" t="s">
        <v>155</v>
      </c>
      <c r="E28" s="19" t="s">
        <v>34</v>
      </c>
      <c r="F28" s="19">
        <v>1</v>
      </c>
      <c r="G28" s="19">
        <v>0</v>
      </c>
      <c r="H28" s="20" t="s">
        <v>37</v>
      </c>
      <c r="I28" s="21" t="s">
        <v>46</v>
      </c>
      <c r="J28" s="22">
        <v>4</v>
      </c>
      <c r="K28" s="13">
        <f>M28-L28+1</f>
        <v>13</v>
      </c>
      <c r="L28" s="33">
        <v>2</v>
      </c>
      <c r="M28" s="33">
        <v>14</v>
      </c>
      <c r="N28" s="15">
        <f>J28*K28</f>
        <v>52</v>
      </c>
      <c r="O28" s="17" t="s">
        <v>34</v>
      </c>
      <c r="P28" s="17" t="s">
        <v>158</v>
      </c>
      <c r="Q28" s="26" t="s">
        <v>160</v>
      </c>
    </row>
    <row r="29" spans="1:17" ht="20.100000000000001" customHeight="1" x14ac:dyDescent="0.15">
      <c r="A29" s="23">
        <v>28</v>
      </c>
      <c r="B29" s="36" t="s">
        <v>60</v>
      </c>
      <c r="C29" s="20" t="s">
        <v>68</v>
      </c>
      <c r="D29" s="19" t="s">
        <v>65</v>
      </c>
      <c r="E29" s="19" t="s">
        <v>34</v>
      </c>
      <c r="F29" s="19">
        <v>1</v>
      </c>
      <c r="G29" s="19">
        <v>0</v>
      </c>
      <c r="H29" s="20" t="s">
        <v>37</v>
      </c>
      <c r="I29" s="21" t="s">
        <v>46</v>
      </c>
      <c r="J29" s="23">
        <v>4</v>
      </c>
      <c r="K29" s="13">
        <f t="shared" si="8"/>
        <v>13</v>
      </c>
      <c r="L29" s="34">
        <v>2</v>
      </c>
      <c r="M29" s="34">
        <v>14</v>
      </c>
      <c r="N29" s="15">
        <f t="shared" si="9"/>
        <v>52</v>
      </c>
      <c r="O29" s="17" t="s">
        <v>34</v>
      </c>
      <c r="P29" s="17" t="s">
        <v>122</v>
      </c>
      <c r="Q29" s="26"/>
    </row>
    <row r="30" spans="1:17" ht="20.100000000000001" customHeight="1" x14ac:dyDescent="0.15">
      <c r="A30" s="23">
        <v>29</v>
      </c>
      <c r="B30" s="36" t="s">
        <v>60</v>
      </c>
      <c r="C30" s="20" t="s">
        <v>142</v>
      </c>
      <c r="D30" s="19"/>
      <c r="E30" s="19" t="s">
        <v>141</v>
      </c>
      <c r="F30" s="19">
        <v>1</v>
      </c>
      <c r="G30" s="19">
        <v>0</v>
      </c>
      <c r="H30" s="20" t="s">
        <v>37</v>
      </c>
      <c r="I30" s="21" t="s">
        <v>46</v>
      </c>
      <c r="J30" s="23">
        <v>2</v>
      </c>
      <c r="K30" s="13">
        <f t="shared" ref="K30" si="10">M30-L30+1</f>
        <v>13</v>
      </c>
      <c r="L30" s="34">
        <v>2</v>
      </c>
      <c r="M30" s="34">
        <v>14</v>
      </c>
      <c r="N30" s="15">
        <f t="shared" ref="N30" si="11">J30*K30</f>
        <v>26</v>
      </c>
      <c r="O30" s="17" t="s">
        <v>34</v>
      </c>
      <c r="P30" s="17" t="s">
        <v>122</v>
      </c>
      <c r="Q30" s="26"/>
    </row>
    <row r="31" spans="1:17" ht="20.100000000000001" customHeight="1" x14ac:dyDescent="0.15">
      <c r="A31" s="23">
        <v>30</v>
      </c>
      <c r="B31" s="36" t="s">
        <v>60</v>
      </c>
      <c r="C31" s="18" t="s">
        <v>66</v>
      </c>
      <c r="D31" s="19" t="s">
        <v>73</v>
      </c>
      <c r="E31" s="19" t="s">
        <v>34</v>
      </c>
      <c r="F31" s="19">
        <v>1</v>
      </c>
      <c r="G31" s="19">
        <v>0</v>
      </c>
      <c r="H31" s="20" t="s">
        <v>38</v>
      </c>
      <c r="I31" s="21" t="s">
        <v>36</v>
      </c>
      <c r="J31" s="22">
        <v>30</v>
      </c>
      <c r="K31" s="13">
        <f t="shared" si="8"/>
        <v>1</v>
      </c>
      <c r="L31" s="33">
        <v>18</v>
      </c>
      <c r="M31" s="33">
        <v>18</v>
      </c>
      <c r="N31" s="15">
        <f t="shared" si="9"/>
        <v>30</v>
      </c>
      <c r="O31" s="17" t="s">
        <v>34</v>
      </c>
      <c r="P31" s="17" t="s">
        <v>69</v>
      </c>
      <c r="Q31" s="23"/>
    </row>
    <row r="32" spans="1:17" ht="20.100000000000001" customHeight="1" x14ac:dyDescent="0.15">
      <c r="A32" s="23">
        <v>31</v>
      </c>
      <c r="B32" s="43" t="s">
        <v>47</v>
      </c>
      <c r="C32" s="44" t="s">
        <v>48</v>
      </c>
      <c r="D32" s="43" t="s">
        <v>151</v>
      </c>
      <c r="E32" s="43" t="s">
        <v>34</v>
      </c>
      <c r="F32" s="43">
        <v>1</v>
      </c>
      <c r="G32" s="43">
        <v>0</v>
      </c>
      <c r="H32" s="44" t="s">
        <v>35</v>
      </c>
      <c r="I32" s="45" t="s">
        <v>46</v>
      </c>
      <c r="J32" s="46">
        <v>4</v>
      </c>
      <c r="K32" s="47" t="s">
        <v>145</v>
      </c>
      <c r="L32" s="48">
        <v>2</v>
      </c>
      <c r="M32" s="48">
        <v>12</v>
      </c>
      <c r="N32" s="47">
        <f t="shared" ref="N32:N43" si="12">J32*K32</f>
        <v>44</v>
      </c>
      <c r="O32" s="43" t="s">
        <v>34</v>
      </c>
      <c r="P32" s="43" t="s">
        <v>50</v>
      </c>
      <c r="Q32" s="45"/>
    </row>
    <row r="33" spans="1:17" ht="20.100000000000001" customHeight="1" x14ac:dyDescent="0.15">
      <c r="A33" s="23">
        <v>32</v>
      </c>
      <c r="B33" s="43" t="s">
        <v>51</v>
      </c>
      <c r="C33" s="44" t="s">
        <v>48</v>
      </c>
      <c r="D33" s="43" t="s">
        <v>148</v>
      </c>
      <c r="E33" s="43" t="s">
        <v>34</v>
      </c>
      <c r="F33" s="43">
        <v>1</v>
      </c>
      <c r="G33" s="43">
        <v>0</v>
      </c>
      <c r="H33" s="44" t="s">
        <v>35</v>
      </c>
      <c r="I33" s="45" t="s">
        <v>46</v>
      </c>
      <c r="J33" s="46">
        <v>4</v>
      </c>
      <c r="K33" s="47" t="s">
        <v>145</v>
      </c>
      <c r="L33" s="48">
        <v>2</v>
      </c>
      <c r="M33" s="48">
        <v>12</v>
      </c>
      <c r="N33" s="47">
        <f t="shared" si="12"/>
        <v>44</v>
      </c>
      <c r="O33" s="43" t="s">
        <v>34</v>
      </c>
      <c r="P33" s="43" t="s">
        <v>50</v>
      </c>
      <c r="Q33" s="45"/>
    </row>
    <row r="34" spans="1:17" ht="20.100000000000001" customHeight="1" x14ac:dyDescent="0.15">
      <c r="A34" s="23">
        <v>33</v>
      </c>
      <c r="B34" s="43" t="s">
        <v>47</v>
      </c>
      <c r="C34" s="44" t="s">
        <v>52</v>
      </c>
      <c r="D34" s="43" t="s">
        <v>148</v>
      </c>
      <c r="E34" s="43" t="s">
        <v>34</v>
      </c>
      <c r="F34" s="43">
        <v>1</v>
      </c>
      <c r="G34" s="43">
        <v>0</v>
      </c>
      <c r="H34" s="44" t="s">
        <v>37</v>
      </c>
      <c r="I34" s="49" t="s">
        <v>46</v>
      </c>
      <c r="J34" s="46">
        <v>6</v>
      </c>
      <c r="K34" s="47">
        <f t="shared" ref="K34:K43" si="13">M34-L34+1</f>
        <v>11</v>
      </c>
      <c r="L34" s="48">
        <v>2</v>
      </c>
      <c r="M34" s="48">
        <v>12</v>
      </c>
      <c r="N34" s="47">
        <f t="shared" si="12"/>
        <v>66</v>
      </c>
      <c r="O34" s="43" t="s">
        <v>34</v>
      </c>
      <c r="P34" s="43" t="s">
        <v>143</v>
      </c>
      <c r="Q34" s="42"/>
    </row>
    <row r="35" spans="1:17" ht="20.100000000000001" customHeight="1" x14ac:dyDescent="0.15">
      <c r="A35" s="23">
        <v>34</v>
      </c>
      <c r="B35" s="43" t="s">
        <v>51</v>
      </c>
      <c r="C35" s="44" t="s">
        <v>52</v>
      </c>
      <c r="D35" s="43" t="s">
        <v>148</v>
      </c>
      <c r="E35" s="43" t="s">
        <v>34</v>
      </c>
      <c r="F35" s="43">
        <v>1</v>
      </c>
      <c r="G35" s="43">
        <v>0</v>
      </c>
      <c r="H35" s="44" t="s">
        <v>37</v>
      </c>
      <c r="I35" s="45" t="s">
        <v>46</v>
      </c>
      <c r="J35" s="42">
        <v>6</v>
      </c>
      <c r="K35" s="47">
        <f t="shared" si="13"/>
        <v>11</v>
      </c>
      <c r="L35" s="50">
        <v>2</v>
      </c>
      <c r="M35" s="50">
        <v>12</v>
      </c>
      <c r="N35" s="47">
        <f t="shared" si="12"/>
        <v>66</v>
      </c>
      <c r="O35" s="43" t="s">
        <v>34</v>
      </c>
      <c r="P35" s="43" t="s">
        <v>144</v>
      </c>
      <c r="Q35" s="45"/>
    </row>
    <row r="36" spans="1:17" ht="20.100000000000001" customHeight="1" x14ac:dyDescent="0.15">
      <c r="A36" s="23">
        <v>35</v>
      </c>
      <c r="B36" s="43" t="s">
        <v>47</v>
      </c>
      <c r="C36" s="44" t="s">
        <v>53</v>
      </c>
      <c r="D36" s="43" t="s">
        <v>148</v>
      </c>
      <c r="E36" s="43" t="s">
        <v>34</v>
      </c>
      <c r="F36" s="43">
        <v>1</v>
      </c>
      <c r="G36" s="43">
        <v>0</v>
      </c>
      <c r="H36" s="44" t="s">
        <v>44</v>
      </c>
      <c r="I36" s="45" t="s">
        <v>36</v>
      </c>
      <c r="J36" s="42">
        <v>30</v>
      </c>
      <c r="K36" s="47">
        <f t="shared" si="13"/>
        <v>1</v>
      </c>
      <c r="L36" s="50">
        <v>18</v>
      </c>
      <c r="M36" s="50">
        <v>18</v>
      </c>
      <c r="N36" s="47">
        <f t="shared" si="12"/>
        <v>30</v>
      </c>
      <c r="O36" s="43" t="s">
        <v>34</v>
      </c>
      <c r="P36" s="43" t="s">
        <v>50</v>
      </c>
      <c r="Q36" s="45"/>
    </row>
    <row r="37" spans="1:17" ht="20.100000000000001" customHeight="1" x14ac:dyDescent="0.15">
      <c r="A37" s="23">
        <v>36</v>
      </c>
      <c r="B37" s="43" t="s">
        <v>51</v>
      </c>
      <c r="C37" s="44" t="s">
        <v>53</v>
      </c>
      <c r="D37" s="43" t="s">
        <v>148</v>
      </c>
      <c r="E37" s="43" t="s">
        <v>34</v>
      </c>
      <c r="F37" s="43">
        <v>1</v>
      </c>
      <c r="G37" s="43">
        <v>0</v>
      </c>
      <c r="H37" s="44" t="s">
        <v>44</v>
      </c>
      <c r="I37" s="49" t="s">
        <v>36</v>
      </c>
      <c r="J37" s="46">
        <v>30</v>
      </c>
      <c r="K37" s="47">
        <f t="shared" si="13"/>
        <v>1</v>
      </c>
      <c r="L37" s="48">
        <v>16</v>
      </c>
      <c r="M37" s="48">
        <v>16</v>
      </c>
      <c r="N37" s="47">
        <f t="shared" si="12"/>
        <v>30</v>
      </c>
      <c r="O37" s="43" t="s">
        <v>34</v>
      </c>
      <c r="P37" s="43" t="s">
        <v>50</v>
      </c>
      <c r="Q37" s="42"/>
    </row>
    <row r="38" spans="1:17" ht="20.100000000000001" customHeight="1" x14ac:dyDescent="0.15">
      <c r="A38" s="23">
        <v>37</v>
      </c>
      <c r="B38" s="43" t="s">
        <v>47</v>
      </c>
      <c r="C38" s="44" t="s">
        <v>146</v>
      </c>
      <c r="D38" s="43" t="s">
        <v>147</v>
      </c>
      <c r="E38" s="43" t="s">
        <v>34</v>
      </c>
      <c r="F38" s="43">
        <v>1</v>
      </c>
      <c r="G38" s="43">
        <v>0</v>
      </c>
      <c r="H38" s="44" t="s">
        <v>37</v>
      </c>
      <c r="I38" s="45" t="s">
        <v>36</v>
      </c>
      <c r="J38" s="46">
        <v>6</v>
      </c>
      <c r="K38" s="47">
        <f t="shared" si="13"/>
        <v>11</v>
      </c>
      <c r="L38" s="48">
        <v>2</v>
      </c>
      <c r="M38" s="48">
        <v>12</v>
      </c>
      <c r="N38" s="47">
        <f t="shared" si="12"/>
        <v>66</v>
      </c>
      <c r="O38" s="43" t="s">
        <v>34</v>
      </c>
      <c r="P38" s="43" t="s">
        <v>143</v>
      </c>
      <c r="Q38" s="42"/>
    </row>
    <row r="39" spans="1:17" ht="20.100000000000001" customHeight="1" x14ac:dyDescent="0.15">
      <c r="A39" s="23">
        <v>38</v>
      </c>
      <c r="B39" s="43" t="s">
        <v>51</v>
      </c>
      <c r="C39" s="44" t="s">
        <v>146</v>
      </c>
      <c r="D39" s="43" t="s">
        <v>147</v>
      </c>
      <c r="E39" s="43" t="s">
        <v>34</v>
      </c>
      <c r="F39" s="43">
        <v>1</v>
      </c>
      <c r="G39" s="43">
        <v>0</v>
      </c>
      <c r="H39" s="44" t="s">
        <v>37</v>
      </c>
      <c r="I39" s="49" t="s">
        <v>36</v>
      </c>
      <c r="J39" s="46">
        <v>6</v>
      </c>
      <c r="K39" s="47">
        <f t="shared" ref="K39" si="14">M39-L39+1</f>
        <v>11</v>
      </c>
      <c r="L39" s="48">
        <v>2</v>
      </c>
      <c r="M39" s="48">
        <v>12</v>
      </c>
      <c r="N39" s="47">
        <f t="shared" ref="N39" si="15">J39*K39</f>
        <v>66</v>
      </c>
      <c r="O39" s="43" t="s">
        <v>34</v>
      </c>
      <c r="P39" s="43" t="s">
        <v>144</v>
      </c>
      <c r="Q39" s="42"/>
    </row>
    <row r="40" spans="1:17" ht="20.100000000000001" customHeight="1" x14ac:dyDescent="0.15">
      <c r="A40" s="23">
        <v>39</v>
      </c>
      <c r="B40" s="43" t="s">
        <v>54</v>
      </c>
      <c r="C40" s="44" t="s">
        <v>55</v>
      </c>
      <c r="D40" s="43" t="s">
        <v>150</v>
      </c>
      <c r="E40" s="43" t="s">
        <v>34</v>
      </c>
      <c r="F40" s="43">
        <v>1</v>
      </c>
      <c r="G40" s="43">
        <v>0</v>
      </c>
      <c r="H40" s="44" t="s">
        <v>37</v>
      </c>
      <c r="I40" s="49" t="s">
        <v>46</v>
      </c>
      <c r="J40" s="46">
        <v>4</v>
      </c>
      <c r="K40" s="47">
        <f t="shared" si="13"/>
        <v>14</v>
      </c>
      <c r="L40" s="48">
        <v>2</v>
      </c>
      <c r="M40" s="48">
        <v>15</v>
      </c>
      <c r="N40" s="47">
        <f t="shared" si="12"/>
        <v>56</v>
      </c>
      <c r="O40" s="43" t="s">
        <v>34</v>
      </c>
      <c r="P40" s="43" t="s">
        <v>119</v>
      </c>
      <c r="Q40" s="45"/>
    </row>
    <row r="41" spans="1:17" ht="20.100000000000001" customHeight="1" x14ac:dyDescent="0.15">
      <c r="A41" s="23">
        <v>40</v>
      </c>
      <c r="B41" s="43" t="s">
        <v>56</v>
      </c>
      <c r="C41" s="44" t="s">
        <v>55</v>
      </c>
      <c r="D41" s="43" t="s">
        <v>49</v>
      </c>
      <c r="E41" s="43" t="s">
        <v>34</v>
      </c>
      <c r="F41" s="43">
        <v>1</v>
      </c>
      <c r="G41" s="43">
        <v>0</v>
      </c>
      <c r="H41" s="44" t="s">
        <v>37</v>
      </c>
      <c r="I41" s="45" t="s">
        <v>46</v>
      </c>
      <c r="J41" s="46">
        <v>4</v>
      </c>
      <c r="K41" s="47">
        <f t="shared" si="13"/>
        <v>14</v>
      </c>
      <c r="L41" s="48">
        <v>2</v>
      </c>
      <c r="M41" s="48">
        <v>15</v>
      </c>
      <c r="N41" s="47">
        <f t="shared" si="12"/>
        <v>56</v>
      </c>
      <c r="O41" s="43" t="s">
        <v>34</v>
      </c>
      <c r="P41" s="43" t="s">
        <v>120</v>
      </c>
      <c r="Q41" s="45"/>
    </row>
    <row r="42" spans="1:17" ht="20.100000000000001" customHeight="1" x14ac:dyDescent="0.15">
      <c r="A42" s="23">
        <v>41</v>
      </c>
      <c r="B42" s="43" t="s">
        <v>54</v>
      </c>
      <c r="C42" s="44" t="s">
        <v>57</v>
      </c>
      <c r="D42" s="43" t="s">
        <v>49</v>
      </c>
      <c r="E42" s="43" t="s">
        <v>34</v>
      </c>
      <c r="F42" s="43">
        <v>1</v>
      </c>
      <c r="G42" s="43">
        <v>0</v>
      </c>
      <c r="H42" s="44" t="s">
        <v>38</v>
      </c>
      <c r="I42" s="45" t="s">
        <v>36</v>
      </c>
      <c r="J42" s="46">
        <v>30</v>
      </c>
      <c r="K42" s="47">
        <f t="shared" si="13"/>
        <v>1</v>
      </c>
      <c r="L42" s="48">
        <v>18</v>
      </c>
      <c r="M42" s="48">
        <v>18</v>
      </c>
      <c r="N42" s="47">
        <f t="shared" si="12"/>
        <v>30</v>
      </c>
      <c r="O42" s="43" t="s">
        <v>34</v>
      </c>
      <c r="P42" s="43" t="s">
        <v>58</v>
      </c>
      <c r="Q42" s="43"/>
    </row>
    <row r="43" spans="1:17" ht="20.100000000000001" customHeight="1" x14ac:dyDescent="0.15">
      <c r="A43" s="23">
        <v>42</v>
      </c>
      <c r="B43" s="43" t="s">
        <v>56</v>
      </c>
      <c r="C43" s="44" t="s">
        <v>57</v>
      </c>
      <c r="D43" s="43" t="s">
        <v>49</v>
      </c>
      <c r="E43" s="43" t="s">
        <v>34</v>
      </c>
      <c r="F43" s="43">
        <v>1</v>
      </c>
      <c r="G43" s="43">
        <v>0</v>
      </c>
      <c r="H43" s="44" t="s">
        <v>38</v>
      </c>
      <c r="I43" s="49" t="s">
        <v>36</v>
      </c>
      <c r="J43" s="46">
        <v>30</v>
      </c>
      <c r="K43" s="47">
        <f t="shared" si="13"/>
        <v>1</v>
      </c>
      <c r="L43" s="48">
        <v>17</v>
      </c>
      <c r="M43" s="48">
        <v>17</v>
      </c>
      <c r="N43" s="47">
        <f t="shared" si="12"/>
        <v>30</v>
      </c>
      <c r="O43" s="43" t="s">
        <v>34</v>
      </c>
      <c r="P43" s="43" t="s">
        <v>58</v>
      </c>
      <c r="Q43" s="43"/>
    </row>
    <row r="44" spans="1:17" ht="20.100000000000001" customHeight="1" x14ac:dyDescent="0.15">
      <c r="A44" s="23">
        <v>43</v>
      </c>
      <c r="B44" s="43" t="s">
        <v>54</v>
      </c>
      <c r="C44" s="20" t="s">
        <v>110</v>
      </c>
      <c r="D44" s="19" t="s">
        <v>111</v>
      </c>
      <c r="E44" s="19" t="s">
        <v>34</v>
      </c>
      <c r="F44" s="19">
        <v>1</v>
      </c>
      <c r="G44" s="19">
        <v>0</v>
      </c>
      <c r="H44" s="20" t="s">
        <v>35</v>
      </c>
      <c r="I44" s="24" t="s">
        <v>36</v>
      </c>
      <c r="J44" s="22">
        <v>4</v>
      </c>
      <c r="K44" s="13">
        <f t="shared" si="2"/>
        <v>14</v>
      </c>
      <c r="L44" s="33">
        <v>2</v>
      </c>
      <c r="M44" s="33">
        <v>15</v>
      </c>
      <c r="N44" s="15">
        <f t="shared" si="3"/>
        <v>56</v>
      </c>
      <c r="O44" s="17" t="s">
        <v>34</v>
      </c>
      <c r="P44" s="17" t="s">
        <v>39</v>
      </c>
      <c r="Q44" s="27"/>
    </row>
    <row r="45" spans="1:17" ht="20.100000000000001" customHeight="1" x14ac:dyDescent="0.15">
      <c r="A45" s="23">
        <v>44</v>
      </c>
      <c r="B45" s="43" t="s">
        <v>56</v>
      </c>
      <c r="C45" s="20" t="s">
        <v>110</v>
      </c>
      <c r="D45" s="19" t="s">
        <v>116</v>
      </c>
      <c r="E45" s="19" t="s">
        <v>34</v>
      </c>
      <c r="F45" s="19">
        <v>1</v>
      </c>
      <c r="G45" s="19">
        <v>0</v>
      </c>
      <c r="H45" s="20" t="s">
        <v>35</v>
      </c>
      <c r="I45" s="24" t="s">
        <v>36</v>
      </c>
      <c r="J45" s="22">
        <v>4</v>
      </c>
      <c r="K45" s="13">
        <f t="shared" ref="K45:K46" si="16">M45-L45+1</f>
        <v>14</v>
      </c>
      <c r="L45" s="33">
        <v>2</v>
      </c>
      <c r="M45" s="33">
        <v>15</v>
      </c>
      <c r="N45" s="15">
        <f t="shared" ref="N45:N46" si="17">J45*K45</f>
        <v>56</v>
      </c>
      <c r="O45" s="17" t="s">
        <v>34</v>
      </c>
      <c r="P45" s="17" t="s">
        <v>39</v>
      </c>
      <c r="Q45" s="27"/>
    </row>
    <row r="46" spans="1:17" ht="20.100000000000001" customHeight="1" x14ac:dyDescent="0.15">
      <c r="A46" s="23">
        <v>45</v>
      </c>
      <c r="B46" s="43" t="s">
        <v>54</v>
      </c>
      <c r="C46" s="20" t="s">
        <v>112</v>
      </c>
      <c r="D46" s="19" t="s">
        <v>111</v>
      </c>
      <c r="E46" s="19" t="s">
        <v>34</v>
      </c>
      <c r="F46" s="19">
        <v>1</v>
      </c>
      <c r="G46" s="19">
        <v>0</v>
      </c>
      <c r="H46" s="20" t="s">
        <v>38</v>
      </c>
      <c r="I46" s="24" t="s">
        <v>36</v>
      </c>
      <c r="J46" s="23">
        <v>30</v>
      </c>
      <c r="K46" s="13">
        <f t="shared" si="16"/>
        <v>1</v>
      </c>
      <c r="L46" s="34">
        <v>16</v>
      </c>
      <c r="M46" s="34">
        <v>16</v>
      </c>
      <c r="N46" s="15">
        <f t="shared" si="17"/>
        <v>30</v>
      </c>
      <c r="O46" s="17" t="s">
        <v>34</v>
      </c>
      <c r="P46" s="17" t="s">
        <v>117</v>
      </c>
      <c r="Q46" s="17" t="s">
        <v>118</v>
      </c>
    </row>
    <row r="47" spans="1:17" ht="20.100000000000001" customHeight="1" x14ac:dyDescent="0.15">
      <c r="A47" s="23">
        <v>46</v>
      </c>
      <c r="B47" s="43" t="s">
        <v>56</v>
      </c>
      <c r="C47" s="20" t="s">
        <v>112</v>
      </c>
      <c r="D47" s="19" t="s">
        <v>116</v>
      </c>
      <c r="E47" s="19" t="s">
        <v>34</v>
      </c>
      <c r="F47" s="19">
        <v>1</v>
      </c>
      <c r="G47" s="19">
        <v>0</v>
      </c>
      <c r="H47" s="20" t="s">
        <v>38</v>
      </c>
      <c r="I47" s="24" t="s">
        <v>36</v>
      </c>
      <c r="J47" s="23">
        <v>30</v>
      </c>
      <c r="K47" s="13">
        <f t="shared" si="2"/>
        <v>1</v>
      </c>
      <c r="L47" s="34">
        <v>16</v>
      </c>
      <c r="M47" s="34">
        <v>16</v>
      </c>
      <c r="N47" s="15">
        <f t="shared" si="3"/>
        <v>30</v>
      </c>
      <c r="O47" s="17" t="s">
        <v>34</v>
      </c>
      <c r="P47" s="17" t="s">
        <v>117</v>
      </c>
      <c r="Q47" s="17" t="s">
        <v>118</v>
      </c>
    </row>
    <row r="48" spans="1:17" ht="20.100000000000001" customHeight="1" x14ac:dyDescent="0.15">
      <c r="A48" s="23">
        <v>47</v>
      </c>
      <c r="B48" s="43" t="s">
        <v>54</v>
      </c>
      <c r="C48" s="18" t="s">
        <v>114</v>
      </c>
      <c r="D48" s="19" t="s">
        <v>113</v>
      </c>
      <c r="E48" s="43" t="s">
        <v>34</v>
      </c>
      <c r="F48" s="19">
        <v>1</v>
      </c>
      <c r="G48" s="19">
        <v>0</v>
      </c>
      <c r="H48" s="20" t="s">
        <v>37</v>
      </c>
      <c r="I48" s="21" t="s">
        <v>79</v>
      </c>
      <c r="J48" s="23">
        <v>4</v>
      </c>
      <c r="K48" s="13">
        <f t="shared" ref="K48" si="18">M48-L48+1</f>
        <v>14</v>
      </c>
      <c r="L48" s="34">
        <v>2</v>
      </c>
      <c r="M48" s="34">
        <v>15</v>
      </c>
      <c r="N48" s="15">
        <f t="shared" ref="N48" si="19">J48*K48</f>
        <v>56</v>
      </c>
      <c r="O48" s="17" t="s">
        <v>34</v>
      </c>
      <c r="P48" s="43" t="s">
        <v>119</v>
      </c>
      <c r="Q48" s="27"/>
    </row>
    <row r="49" spans="1:17" ht="20.100000000000001" customHeight="1" x14ac:dyDescent="0.15">
      <c r="A49" s="23">
        <v>48</v>
      </c>
      <c r="B49" s="43" t="s">
        <v>56</v>
      </c>
      <c r="C49" s="18" t="s">
        <v>114</v>
      </c>
      <c r="D49" s="19" t="s">
        <v>113</v>
      </c>
      <c r="E49" s="43" t="s">
        <v>34</v>
      </c>
      <c r="F49" s="19">
        <v>1</v>
      </c>
      <c r="G49" s="19">
        <v>0</v>
      </c>
      <c r="H49" s="20" t="s">
        <v>37</v>
      </c>
      <c r="I49" s="21" t="s">
        <v>79</v>
      </c>
      <c r="J49" s="23">
        <v>4</v>
      </c>
      <c r="K49" s="13">
        <f t="shared" si="2"/>
        <v>14</v>
      </c>
      <c r="L49" s="34">
        <v>2</v>
      </c>
      <c r="M49" s="34">
        <v>15</v>
      </c>
      <c r="N49" s="15">
        <f t="shared" si="3"/>
        <v>56</v>
      </c>
      <c r="O49" s="17" t="s">
        <v>34</v>
      </c>
      <c r="P49" s="43" t="s">
        <v>120</v>
      </c>
      <c r="Q49" s="27"/>
    </row>
    <row r="50" spans="1:17" ht="20.100000000000001" customHeight="1" x14ac:dyDescent="0.15">
      <c r="A50" s="23">
        <v>49</v>
      </c>
      <c r="B50" s="43" t="s">
        <v>54</v>
      </c>
      <c r="C50" s="18" t="s">
        <v>115</v>
      </c>
      <c r="D50" s="19" t="s">
        <v>113</v>
      </c>
      <c r="E50" s="19" t="s">
        <v>34</v>
      </c>
      <c r="F50" s="28">
        <v>5</v>
      </c>
      <c r="G50" s="28">
        <v>0</v>
      </c>
      <c r="H50" s="20" t="s">
        <v>38</v>
      </c>
      <c r="I50" s="21" t="s">
        <v>36</v>
      </c>
      <c r="J50" s="23">
        <v>30</v>
      </c>
      <c r="K50" s="13">
        <f t="shared" ref="K50" si="20">M50-L50+1</f>
        <v>1</v>
      </c>
      <c r="L50" s="34">
        <v>17</v>
      </c>
      <c r="M50" s="34">
        <v>17</v>
      </c>
      <c r="N50" s="15">
        <f t="shared" ref="N50" si="21">J50*K50</f>
        <v>30</v>
      </c>
      <c r="O50" s="17" t="s">
        <v>34</v>
      </c>
      <c r="P50" s="27" t="s">
        <v>121</v>
      </c>
      <c r="Q50" s="27"/>
    </row>
    <row r="51" spans="1:17" ht="20.100000000000001" customHeight="1" x14ac:dyDescent="0.15">
      <c r="A51" s="23">
        <v>50</v>
      </c>
      <c r="B51" s="43" t="s">
        <v>56</v>
      </c>
      <c r="C51" s="18" t="s">
        <v>115</v>
      </c>
      <c r="D51" s="19" t="s">
        <v>113</v>
      </c>
      <c r="E51" s="19" t="s">
        <v>34</v>
      </c>
      <c r="F51" s="28">
        <v>5</v>
      </c>
      <c r="G51" s="28">
        <v>0</v>
      </c>
      <c r="H51" s="20" t="s">
        <v>38</v>
      </c>
      <c r="I51" s="21" t="s">
        <v>36</v>
      </c>
      <c r="J51" s="23">
        <v>30</v>
      </c>
      <c r="K51" s="13">
        <f t="shared" si="2"/>
        <v>1</v>
      </c>
      <c r="L51" s="34">
        <v>18</v>
      </c>
      <c r="M51" s="34">
        <v>18</v>
      </c>
      <c r="N51" s="15">
        <f t="shared" si="3"/>
        <v>30</v>
      </c>
      <c r="O51" s="17" t="s">
        <v>34</v>
      </c>
      <c r="P51" s="27" t="s">
        <v>121</v>
      </c>
      <c r="Q51" s="27"/>
    </row>
    <row r="52" spans="1:17" ht="20.100000000000001" customHeight="1" x14ac:dyDescent="0.15">
      <c r="A52" s="16"/>
      <c r="B52" s="27"/>
      <c r="C52" s="29"/>
      <c r="D52" s="28"/>
      <c r="E52" s="28"/>
      <c r="F52" s="28"/>
      <c r="G52" s="28"/>
      <c r="H52" s="20"/>
      <c r="I52" s="24"/>
      <c r="J52" s="26"/>
      <c r="K52" s="13">
        <f t="shared" si="2"/>
        <v>1</v>
      </c>
      <c r="L52" s="33"/>
      <c r="M52" s="33"/>
      <c r="N52" s="15">
        <f t="shared" si="3"/>
        <v>0</v>
      </c>
      <c r="O52" s="27"/>
      <c r="P52" s="27"/>
      <c r="Q52" s="27"/>
    </row>
    <row r="53" spans="1:17" ht="20.100000000000001" customHeight="1" x14ac:dyDescent="0.15">
      <c r="A53" s="16"/>
      <c r="B53" s="27"/>
      <c r="C53" s="26"/>
      <c r="D53" s="19"/>
      <c r="E53" s="19"/>
      <c r="F53" s="19"/>
      <c r="G53" s="19"/>
      <c r="H53" s="20"/>
      <c r="I53" s="24"/>
      <c r="J53" s="26"/>
      <c r="K53" s="13">
        <f t="shared" si="2"/>
        <v>1</v>
      </c>
      <c r="L53" s="33"/>
      <c r="M53" s="33"/>
      <c r="N53" s="15">
        <f t="shared" si="3"/>
        <v>0</v>
      </c>
      <c r="O53" s="27"/>
      <c r="P53" s="27"/>
      <c r="Q53" s="27"/>
    </row>
    <row r="54" spans="1:17" ht="20.100000000000001" customHeight="1" x14ac:dyDescent="0.15">
      <c r="A54" s="16"/>
      <c r="B54" s="27"/>
      <c r="C54" s="26"/>
      <c r="D54" s="19"/>
      <c r="E54" s="19"/>
      <c r="F54" s="19"/>
      <c r="G54" s="19"/>
      <c r="H54" s="20"/>
      <c r="I54" s="24"/>
      <c r="J54" s="26"/>
      <c r="K54" s="13">
        <f t="shared" si="2"/>
        <v>1</v>
      </c>
      <c r="L54" s="33"/>
      <c r="M54" s="33"/>
      <c r="N54" s="15">
        <f t="shared" si="3"/>
        <v>0</v>
      </c>
      <c r="O54" s="27"/>
      <c r="P54" s="27"/>
      <c r="Q54" s="27"/>
    </row>
    <row r="55" spans="1:17" ht="20.100000000000001" customHeight="1" x14ac:dyDescent="0.15">
      <c r="A55" s="16"/>
      <c r="B55" s="27"/>
      <c r="C55" s="20"/>
      <c r="D55" s="19"/>
      <c r="E55" s="19"/>
      <c r="F55" s="19"/>
      <c r="G55" s="19"/>
      <c r="H55" s="20"/>
      <c r="I55" s="24"/>
      <c r="J55" s="22"/>
      <c r="K55" s="13">
        <f t="shared" si="2"/>
        <v>1</v>
      </c>
      <c r="L55" s="33"/>
      <c r="M55" s="33"/>
      <c r="N55" s="15">
        <f t="shared" si="3"/>
        <v>0</v>
      </c>
      <c r="O55" s="27"/>
      <c r="P55" s="27"/>
      <c r="Q55" s="27"/>
    </row>
    <row r="56" spans="1:17" ht="20.100000000000001" customHeight="1" x14ac:dyDescent="0.15">
      <c r="A56" s="16"/>
      <c r="B56" s="27"/>
      <c r="C56" s="20"/>
      <c r="D56" s="19"/>
      <c r="E56" s="19"/>
      <c r="F56" s="19"/>
      <c r="G56" s="19"/>
      <c r="H56" s="20"/>
      <c r="I56" s="24"/>
      <c r="J56" s="22"/>
      <c r="K56" s="13">
        <f t="shared" si="2"/>
        <v>1</v>
      </c>
      <c r="L56" s="33"/>
      <c r="M56" s="33"/>
      <c r="N56" s="15">
        <f t="shared" si="3"/>
        <v>0</v>
      </c>
      <c r="O56" s="27"/>
      <c r="P56" s="27"/>
      <c r="Q56" s="27"/>
    </row>
    <row r="57" spans="1:17" ht="20.100000000000001" customHeight="1" x14ac:dyDescent="0.15">
      <c r="A57" s="16"/>
      <c r="B57" s="27"/>
      <c r="C57" s="20"/>
      <c r="D57" s="19"/>
      <c r="E57" s="19"/>
      <c r="F57" s="19"/>
      <c r="G57" s="19"/>
      <c r="H57" s="20"/>
      <c r="I57" s="24"/>
      <c r="J57" s="22"/>
      <c r="K57" s="13">
        <f t="shared" si="2"/>
        <v>1</v>
      </c>
      <c r="L57" s="33"/>
      <c r="M57" s="33"/>
      <c r="N57" s="15">
        <f t="shared" si="3"/>
        <v>0</v>
      </c>
      <c r="O57" s="27"/>
      <c r="P57" s="27"/>
      <c r="Q57" s="27"/>
    </row>
    <row r="58" spans="1:17" ht="20.100000000000001" customHeight="1" x14ac:dyDescent="0.15">
      <c r="A58" s="16"/>
      <c r="B58" s="27"/>
      <c r="C58" s="20"/>
      <c r="D58" s="19"/>
      <c r="E58" s="19"/>
      <c r="F58" s="19"/>
      <c r="G58" s="19"/>
      <c r="H58" s="20"/>
      <c r="I58" s="24"/>
      <c r="J58" s="22"/>
      <c r="K58" s="13">
        <f t="shared" si="2"/>
        <v>1</v>
      </c>
      <c r="L58" s="33"/>
      <c r="M58" s="33"/>
      <c r="N58" s="15">
        <f t="shared" si="3"/>
        <v>0</v>
      </c>
      <c r="O58" s="27"/>
      <c r="P58" s="27"/>
      <c r="Q58" s="27"/>
    </row>
    <row r="59" spans="1:17" ht="20.100000000000001" customHeight="1" x14ac:dyDescent="0.15">
      <c r="A59" s="16"/>
      <c r="B59" s="27"/>
      <c r="C59" s="20"/>
      <c r="D59" s="19"/>
      <c r="E59" s="19"/>
      <c r="F59" s="19"/>
      <c r="G59" s="19"/>
      <c r="H59" s="20"/>
      <c r="I59" s="24"/>
      <c r="J59" s="22"/>
      <c r="K59" s="13">
        <f t="shared" si="2"/>
        <v>1</v>
      </c>
      <c r="L59" s="33"/>
      <c r="M59" s="33"/>
      <c r="N59" s="15">
        <f t="shared" si="3"/>
        <v>0</v>
      </c>
      <c r="O59" s="27"/>
      <c r="P59" s="27"/>
      <c r="Q59" s="27"/>
    </row>
    <row r="60" spans="1:17" ht="20.100000000000001" customHeight="1" x14ac:dyDescent="0.15">
      <c r="A60" s="16"/>
      <c r="B60" s="27"/>
      <c r="C60" s="20"/>
      <c r="D60" s="19"/>
      <c r="E60" s="19"/>
      <c r="F60" s="19"/>
      <c r="G60" s="19"/>
      <c r="H60" s="20"/>
      <c r="I60" s="21"/>
      <c r="J60" s="23"/>
      <c r="K60" s="13">
        <f t="shared" si="2"/>
        <v>1</v>
      </c>
      <c r="L60" s="34"/>
      <c r="M60" s="34"/>
      <c r="N60" s="15">
        <f t="shared" si="3"/>
        <v>0</v>
      </c>
      <c r="O60" s="27"/>
      <c r="P60" s="27"/>
      <c r="Q60" s="27"/>
    </row>
    <row r="61" spans="1:17" ht="20.100000000000001" customHeight="1" x14ac:dyDescent="0.15">
      <c r="A61" s="16"/>
      <c r="B61" s="27"/>
      <c r="C61" s="20"/>
      <c r="D61" s="19"/>
      <c r="E61" s="19"/>
      <c r="F61" s="19"/>
      <c r="G61" s="19"/>
      <c r="H61" s="20"/>
      <c r="I61" s="21"/>
      <c r="J61" s="23"/>
      <c r="K61" s="13">
        <f t="shared" si="2"/>
        <v>1</v>
      </c>
      <c r="L61" s="34"/>
      <c r="M61" s="34"/>
      <c r="N61" s="15">
        <f t="shared" si="3"/>
        <v>0</v>
      </c>
      <c r="O61" s="27"/>
      <c r="P61" s="27"/>
      <c r="Q61" s="27"/>
    </row>
    <row r="62" spans="1:17" ht="20.100000000000001" customHeight="1" x14ac:dyDescent="0.15">
      <c r="A62" s="16"/>
      <c r="B62" s="27"/>
      <c r="C62" s="20"/>
      <c r="D62" s="19"/>
      <c r="E62" s="19"/>
      <c r="F62" s="19"/>
      <c r="G62" s="19"/>
      <c r="H62" s="20"/>
      <c r="I62" s="21"/>
      <c r="J62" s="23"/>
      <c r="K62" s="13">
        <f t="shared" si="2"/>
        <v>1</v>
      </c>
      <c r="L62" s="34"/>
      <c r="M62" s="34"/>
      <c r="N62" s="15">
        <f t="shared" si="3"/>
        <v>0</v>
      </c>
      <c r="O62" s="27"/>
      <c r="P62" s="27"/>
      <c r="Q62" s="27"/>
    </row>
    <row r="63" spans="1:17" ht="20.100000000000001" customHeight="1" x14ac:dyDescent="0.15">
      <c r="A63" s="16"/>
      <c r="B63" s="27"/>
      <c r="C63" s="20"/>
      <c r="D63" s="19"/>
      <c r="E63" s="19"/>
      <c r="F63" s="19"/>
      <c r="G63" s="19"/>
      <c r="H63" s="20"/>
      <c r="I63" s="24"/>
      <c r="J63" s="22"/>
      <c r="K63" s="13">
        <f t="shared" si="2"/>
        <v>1</v>
      </c>
      <c r="L63" s="33"/>
      <c r="M63" s="33"/>
      <c r="N63" s="15">
        <f t="shared" si="3"/>
        <v>0</v>
      </c>
      <c r="O63" s="27"/>
      <c r="P63" s="27"/>
      <c r="Q63" s="17"/>
    </row>
    <row r="64" spans="1:17" ht="20.100000000000001" customHeight="1" x14ac:dyDescent="0.15">
      <c r="A64" s="16"/>
      <c r="B64" s="27"/>
      <c r="C64" s="20"/>
      <c r="D64" s="19"/>
      <c r="E64" s="19"/>
      <c r="F64" s="19"/>
      <c r="G64" s="19"/>
      <c r="H64" s="20"/>
      <c r="I64" s="24"/>
      <c r="J64" s="22"/>
      <c r="K64" s="13">
        <f t="shared" si="2"/>
        <v>1</v>
      </c>
      <c r="L64" s="33"/>
      <c r="M64" s="33"/>
      <c r="N64" s="15">
        <f t="shared" si="3"/>
        <v>0</v>
      </c>
      <c r="O64" s="27"/>
      <c r="P64" s="27"/>
      <c r="Q64" s="17"/>
    </row>
    <row r="65" spans="1:17" ht="20.100000000000001" customHeight="1" x14ac:dyDescent="0.15">
      <c r="A65" s="16"/>
      <c r="B65" s="27"/>
      <c r="C65" s="20"/>
      <c r="D65" s="19"/>
      <c r="E65" s="19"/>
      <c r="F65" s="19"/>
      <c r="G65" s="19"/>
      <c r="H65" s="20"/>
      <c r="I65" s="20"/>
      <c r="J65" s="23"/>
      <c r="K65" s="13">
        <f t="shared" si="2"/>
        <v>1</v>
      </c>
      <c r="L65" s="34"/>
      <c r="M65" s="34"/>
      <c r="N65" s="15">
        <f t="shared" si="3"/>
        <v>0</v>
      </c>
      <c r="O65" s="27"/>
      <c r="P65" s="27"/>
      <c r="Q65" s="17"/>
    </row>
    <row r="66" spans="1:17" ht="20.100000000000001" customHeight="1" x14ac:dyDescent="0.15">
      <c r="A66" s="16"/>
      <c r="B66" s="27"/>
      <c r="C66" s="20"/>
      <c r="D66" s="19"/>
      <c r="E66" s="19"/>
      <c r="F66" s="19"/>
      <c r="G66" s="19"/>
      <c r="H66" s="20"/>
      <c r="I66" s="24"/>
      <c r="J66" s="22"/>
      <c r="K66" s="13">
        <f t="shared" si="2"/>
        <v>1</v>
      </c>
      <c r="L66" s="33"/>
      <c r="M66" s="33"/>
      <c r="N66" s="15">
        <f t="shared" si="3"/>
        <v>0</v>
      </c>
      <c r="O66" s="27"/>
      <c r="P66" s="27"/>
      <c r="Q66" s="27"/>
    </row>
    <row r="67" spans="1:17" ht="20.100000000000001" customHeight="1" x14ac:dyDescent="0.15">
      <c r="A67" s="16"/>
      <c r="B67" s="27"/>
      <c r="C67" s="20"/>
      <c r="D67" s="19"/>
      <c r="E67" s="19"/>
      <c r="F67" s="19"/>
      <c r="G67" s="19"/>
      <c r="H67" s="20"/>
      <c r="I67" s="24"/>
      <c r="J67" s="22"/>
      <c r="K67" s="13">
        <f t="shared" si="2"/>
        <v>1</v>
      </c>
      <c r="L67" s="33"/>
      <c r="M67" s="33"/>
      <c r="N67" s="15">
        <f t="shared" si="3"/>
        <v>0</v>
      </c>
      <c r="O67" s="27"/>
      <c r="P67" s="27"/>
      <c r="Q67" s="27"/>
    </row>
    <row r="68" spans="1:17" ht="20.100000000000001" customHeight="1" x14ac:dyDescent="0.15">
      <c r="A68" s="16"/>
      <c r="B68" s="27"/>
      <c r="C68" s="20"/>
      <c r="D68" s="19"/>
      <c r="E68" s="19"/>
      <c r="F68" s="19"/>
      <c r="G68" s="19"/>
      <c r="H68" s="20"/>
      <c r="I68" s="24"/>
      <c r="J68" s="22"/>
      <c r="K68" s="13">
        <f t="shared" si="2"/>
        <v>1</v>
      </c>
      <c r="L68" s="33"/>
      <c r="M68" s="33"/>
      <c r="N68" s="15">
        <f t="shared" si="3"/>
        <v>0</v>
      </c>
      <c r="O68" s="27"/>
      <c r="P68" s="27"/>
      <c r="Q68" s="27"/>
    </row>
    <row r="69" spans="1:17" ht="20.100000000000001" customHeight="1" x14ac:dyDescent="0.15">
      <c r="A69" s="16"/>
      <c r="B69" s="27"/>
      <c r="C69" s="21"/>
      <c r="D69" s="19"/>
      <c r="E69" s="19"/>
      <c r="F69" s="19"/>
      <c r="G69" s="19"/>
      <c r="H69" s="20"/>
      <c r="I69" s="21"/>
      <c r="J69" s="23"/>
      <c r="K69" s="13">
        <f t="shared" si="2"/>
        <v>1</v>
      </c>
      <c r="L69" s="34"/>
      <c r="M69" s="34"/>
      <c r="N69" s="15">
        <f t="shared" si="3"/>
        <v>0</v>
      </c>
      <c r="O69" s="27"/>
      <c r="P69" s="27"/>
      <c r="Q69" s="27"/>
    </row>
    <row r="70" spans="1:17" ht="20.100000000000001" customHeight="1" x14ac:dyDescent="0.15">
      <c r="A70" s="16"/>
      <c r="B70" s="27"/>
      <c r="C70" s="21"/>
      <c r="D70" s="19"/>
      <c r="E70" s="19"/>
      <c r="F70" s="19"/>
      <c r="G70" s="19"/>
      <c r="H70" s="20"/>
      <c r="I70" s="21"/>
      <c r="J70" s="23"/>
      <c r="K70" s="13">
        <f t="shared" si="2"/>
        <v>1</v>
      </c>
      <c r="L70" s="34"/>
      <c r="M70" s="34"/>
      <c r="N70" s="15">
        <f t="shared" si="3"/>
        <v>0</v>
      </c>
      <c r="O70" s="27"/>
      <c r="P70" s="27"/>
      <c r="Q70" s="27"/>
    </row>
    <row r="71" spans="1:17" ht="20.100000000000001" customHeight="1" x14ac:dyDescent="0.15">
      <c r="A71" s="16"/>
      <c r="B71" s="27"/>
      <c r="C71" s="21"/>
      <c r="D71" s="19"/>
      <c r="E71" s="19"/>
      <c r="F71" s="19"/>
      <c r="G71" s="19"/>
      <c r="H71" s="20"/>
      <c r="I71" s="21"/>
      <c r="J71" s="23"/>
      <c r="K71" s="13">
        <f t="shared" si="2"/>
        <v>1</v>
      </c>
      <c r="L71" s="34"/>
      <c r="M71" s="34"/>
      <c r="N71" s="15">
        <f t="shared" si="3"/>
        <v>0</v>
      </c>
      <c r="O71" s="27"/>
      <c r="P71" s="27"/>
      <c r="Q71" s="27"/>
    </row>
    <row r="72" spans="1:17" ht="20.100000000000001" customHeight="1" x14ac:dyDescent="0.15">
      <c r="A72" s="16"/>
      <c r="B72" s="27"/>
      <c r="C72" s="20"/>
      <c r="D72" s="19"/>
      <c r="E72" s="19"/>
      <c r="F72" s="19"/>
      <c r="G72" s="19"/>
      <c r="H72" s="20"/>
      <c r="I72" s="24"/>
      <c r="J72" s="22"/>
      <c r="K72" s="13">
        <f t="shared" si="2"/>
        <v>1</v>
      </c>
      <c r="L72" s="33"/>
      <c r="M72" s="33"/>
      <c r="N72" s="15">
        <f t="shared" si="3"/>
        <v>0</v>
      </c>
      <c r="O72" s="27"/>
      <c r="P72" s="27"/>
      <c r="Q72" s="27"/>
    </row>
    <row r="73" spans="1:17" ht="20.100000000000001" customHeight="1" x14ac:dyDescent="0.15">
      <c r="A73" s="16"/>
      <c r="B73" s="27"/>
      <c r="C73" s="20"/>
      <c r="D73" s="19"/>
      <c r="E73" s="19"/>
      <c r="F73" s="19"/>
      <c r="G73" s="19"/>
      <c r="H73" s="20"/>
      <c r="I73" s="24"/>
      <c r="J73" s="22"/>
      <c r="K73" s="13">
        <f t="shared" si="2"/>
        <v>1</v>
      </c>
      <c r="L73" s="33"/>
      <c r="M73" s="33"/>
      <c r="N73" s="15">
        <f t="shared" si="3"/>
        <v>0</v>
      </c>
      <c r="O73" s="27"/>
      <c r="P73" s="27"/>
      <c r="Q73" s="27"/>
    </row>
    <row r="74" spans="1:17" ht="20.100000000000001" customHeight="1" x14ac:dyDescent="0.15">
      <c r="A74" s="16"/>
      <c r="B74" s="27"/>
      <c r="C74" s="20"/>
      <c r="D74" s="19"/>
      <c r="E74" s="19"/>
      <c r="F74" s="19"/>
      <c r="G74" s="19"/>
      <c r="H74" s="20"/>
      <c r="I74" s="24"/>
      <c r="J74" s="22"/>
      <c r="K74" s="13">
        <f t="shared" si="2"/>
        <v>1</v>
      </c>
      <c r="L74" s="33"/>
      <c r="M74" s="33"/>
      <c r="N74" s="15">
        <f t="shared" si="3"/>
        <v>0</v>
      </c>
      <c r="O74" s="27"/>
      <c r="P74" s="27"/>
      <c r="Q74" s="27"/>
    </row>
    <row r="75" spans="1:17" ht="20.100000000000001" customHeight="1" x14ac:dyDescent="0.15">
      <c r="A75" s="16"/>
      <c r="B75" s="27"/>
      <c r="C75" s="20"/>
      <c r="D75" s="19"/>
      <c r="E75" s="19"/>
      <c r="F75" s="19"/>
      <c r="G75" s="19"/>
      <c r="H75" s="20"/>
      <c r="I75" s="24"/>
      <c r="J75" s="22"/>
      <c r="K75" s="13">
        <f t="shared" si="2"/>
        <v>1</v>
      </c>
      <c r="L75" s="33"/>
      <c r="M75" s="33"/>
      <c r="N75" s="15">
        <f t="shared" si="3"/>
        <v>0</v>
      </c>
      <c r="O75" s="27"/>
      <c r="P75" s="27"/>
      <c r="Q75" s="17"/>
    </row>
    <row r="76" spans="1:17" ht="20.100000000000001" customHeight="1" x14ac:dyDescent="0.15">
      <c r="A76" s="16"/>
      <c r="B76" s="27"/>
      <c r="C76" s="20"/>
      <c r="D76" s="19"/>
      <c r="E76" s="19"/>
      <c r="F76" s="19"/>
      <c r="G76" s="19"/>
      <c r="H76" s="20"/>
      <c r="I76" s="20"/>
      <c r="J76" s="23"/>
      <c r="K76" s="13">
        <f t="shared" si="2"/>
        <v>1</v>
      </c>
      <c r="L76" s="34"/>
      <c r="M76" s="34"/>
      <c r="N76" s="15">
        <f t="shared" si="3"/>
        <v>0</v>
      </c>
      <c r="O76" s="27"/>
      <c r="P76" s="27"/>
      <c r="Q76" s="17"/>
    </row>
    <row r="77" spans="1:17" ht="20.100000000000001" customHeight="1" x14ac:dyDescent="0.15">
      <c r="A77" s="16"/>
      <c r="B77" s="27"/>
      <c r="C77" s="20"/>
      <c r="D77" s="19"/>
      <c r="E77" s="19"/>
      <c r="F77" s="19"/>
      <c r="G77" s="19"/>
      <c r="H77" s="20"/>
      <c r="I77" s="24"/>
      <c r="J77" s="22"/>
      <c r="K77" s="13">
        <f t="shared" si="2"/>
        <v>1</v>
      </c>
      <c r="L77" s="33"/>
      <c r="M77" s="33"/>
      <c r="N77" s="15">
        <f t="shared" si="3"/>
        <v>0</v>
      </c>
      <c r="O77" s="27"/>
      <c r="P77" s="27"/>
      <c r="Q77" s="27"/>
    </row>
    <row r="78" spans="1:17" ht="20.100000000000001" customHeight="1" x14ac:dyDescent="0.15">
      <c r="A78" s="16"/>
      <c r="B78" s="25"/>
      <c r="C78" s="30"/>
      <c r="D78" s="19"/>
      <c r="E78" s="19"/>
      <c r="F78" s="19"/>
      <c r="G78" s="19"/>
      <c r="H78" s="20"/>
      <c r="I78" s="21"/>
      <c r="J78" s="23"/>
      <c r="K78" s="13">
        <f t="shared" si="2"/>
        <v>1</v>
      </c>
      <c r="L78" s="33"/>
      <c r="M78" s="33"/>
      <c r="N78" s="15">
        <f t="shared" si="3"/>
        <v>0</v>
      </c>
      <c r="O78" s="25"/>
      <c r="P78" s="25"/>
      <c r="Q78" s="36"/>
    </row>
    <row r="79" spans="1:17" ht="20.100000000000001" customHeight="1" x14ac:dyDescent="0.15">
      <c r="A79" s="16"/>
      <c r="B79" s="27"/>
      <c r="C79" s="30"/>
      <c r="D79" s="19"/>
      <c r="E79" s="19"/>
      <c r="F79" s="19"/>
      <c r="G79" s="19"/>
      <c r="H79" s="20"/>
      <c r="I79" s="21"/>
      <c r="J79" s="23"/>
      <c r="K79" s="13">
        <f t="shared" si="2"/>
        <v>1</v>
      </c>
      <c r="L79" s="33"/>
      <c r="M79" s="33"/>
      <c r="N79" s="15">
        <f t="shared" si="3"/>
        <v>0</v>
      </c>
      <c r="O79" s="27"/>
      <c r="P79" s="27"/>
      <c r="Q79" s="36"/>
    </row>
    <row r="80" spans="1:17" ht="20.100000000000001" customHeight="1" x14ac:dyDescent="0.15">
      <c r="A80" s="16"/>
      <c r="B80" s="27"/>
      <c r="C80" s="30"/>
      <c r="D80" s="19"/>
      <c r="E80" s="19"/>
      <c r="F80" s="19"/>
      <c r="G80" s="19"/>
      <c r="H80" s="20"/>
      <c r="I80" s="21"/>
      <c r="J80" s="23"/>
      <c r="K80" s="13">
        <f t="shared" si="2"/>
        <v>1</v>
      </c>
      <c r="L80" s="33"/>
      <c r="M80" s="33"/>
      <c r="N80" s="15">
        <f t="shared" si="3"/>
        <v>0</v>
      </c>
      <c r="O80" s="27"/>
      <c r="P80" s="27"/>
      <c r="Q80" s="36"/>
    </row>
    <row r="81" spans="1:17" ht="20.100000000000001" customHeight="1" x14ac:dyDescent="0.15">
      <c r="A81" s="16"/>
      <c r="B81" s="27"/>
      <c r="C81" s="20"/>
      <c r="D81" s="19"/>
      <c r="E81" s="19"/>
      <c r="F81" s="19"/>
      <c r="G81" s="19"/>
      <c r="H81" s="20"/>
      <c r="I81" s="24"/>
      <c r="J81" s="31"/>
      <c r="K81" s="13">
        <f t="shared" si="2"/>
        <v>1</v>
      </c>
      <c r="L81" s="33"/>
      <c r="M81" s="33"/>
      <c r="N81" s="15">
        <f t="shared" si="3"/>
        <v>0</v>
      </c>
      <c r="O81" s="27"/>
      <c r="P81" s="27"/>
      <c r="Q81" s="27"/>
    </row>
    <row r="82" spans="1:17" ht="20.100000000000001" customHeight="1" x14ac:dyDescent="0.15">
      <c r="A82" s="16"/>
      <c r="B82" s="16"/>
      <c r="C82" s="20"/>
      <c r="D82" s="19"/>
      <c r="E82" s="19"/>
      <c r="F82" s="19"/>
      <c r="G82" s="19"/>
      <c r="H82" s="20"/>
      <c r="I82" s="24"/>
      <c r="J82" s="22"/>
      <c r="K82" s="13">
        <f t="shared" si="2"/>
        <v>1</v>
      </c>
      <c r="L82" s="33"/>
      <c r="M82" s="33"/>
      <c r="N82" s="15">
        <f t="shared" si="3"/>
        <v>0</v>
      </c>
      <c r="O82" s="16"/>
      <c r="P82" s="16"/>
      <c r="Q82" s="27"/>
    </row>
    <row r="83" spans="1:17" ht="20.100000000000001" customHeight="1" x14ac:dyDescent="0.15">
      <c r="A83" s="16"/>
      <c r="B83" s="16"/>
      <c r="C83" s="20"/>
      <c r="D83" s="19"/>
      <c r="E83" s="19"/>
      <c r="F83" s="19"/>
      <c r="G83" s="19"/>
      <c r="H83" s="20"/>
      <c r="I83" s="24"/>
      <c r="J83" s="22"/>
      <c r="K83" s="13">
        <f t="shared" si="2"/>
        <v>1</v>
      </c>
      <c r="L83" s="33"/>
      <c r="M83" s="33"/>
      <c r="N83" s="15">
        <f t="shared" si="3"/>
        <v>0</v>
      </c>
      <c r="O83" s="16"/>
      <c r="P83" s="16"/>
      <c r="Q83" s="27"/>
    </row>
    <row r="84" spans="1:17" ht="20.100000000000001" customHeight="1" x14ac:dyDescent="0.15">
      <c r="A84" s="16"/>
      <c r="B84" s="16"/>
      <c r="C84" s="21"/>
      <c r="D84" s="19"/>
      <c r="E84" s="19"/>
      <c r="F84" s="19"/>
      <c r="G84" s="19"/>
      <c r="H84" s="20"/>
      <c r="I84" s="21"/>
      <c r="J84" s="23"/>
      <c r="K84" s="13">
        <f t="shared" si="2"/>
        <v>1</v>
      </c>
      <c r="L84" s="34"/>
      <c r="M84" s="34"/>
      <c r="N84" s="15">
        <f t="shared" si="3"/>
        <v>0</v>
      </c>
      <c r="O84" s="16"/>
      <c r="P84" s="16"/>
      <c r="Q84" s="27"/>
    </row>
    <row r="85" spans="1:17" ht="20.100000000000001" customHeight="1" x14ac:dyDescent="0.15">
      <c r="A85" s="16"/>
      <c r="B85" s="16"/>
      <c r="C85" s="21"/>
      <c r="D85" s="19"/>
      <c r="E85" s="19"/>
      <c r="F85" s="19"/>
      <c r="G85" s="19"/>
      <c r="H85" s="20"/>
      <c r="I85" s="21"/>
      <c r="J85" s="23"/>
      <c r="K85" s="13">
        <f t="shared" si="2"/>
        <v>1</v>
      </c>
      <c r="L85" s="34"/>
      <c r="M85" s="34"/>
      <c r="N85" s="15">
        <f t="shared" si="3"/>
        <v>0</v>
      </c>
      <c r="O85" s="16"/>
      <c r="P85" s="16"/>
      <c r="Q85" s="27"/>
    </row>
    <row r="86" spans="1:17" ht="20.100000000000001" customHeight="1" x14ac:dyDescent="0.15">
      <c r="A86" s="16"/>
      <c r="B86" s="16"/>
      <c r="C86" s="21"/>
      <c r="D86" s="19"/>
      <c r="E86" s="19"/>
      <c r="F86" s="19"/>
      <c r="G86" s="19"/>
      <c r="H86" s="20"/>
      <c r="I86" s="21"/>
      <c r="J86" s="23"/>
      <c r="K86" s="13">
        <f t="shared" si="2"/>
        <v>1</v>
      </c>
      <c r="L86" s="34"/>
      <c r="M86" s="34"/>
      <c r="N86" s="15">
        <f t="shared" si="3"/>
        <v>0</v>
      </c>
      <c r="O86" s="16"/>
      <c r="P86" s="16"/>
      <c r="Q86" s="27"/>
    </row>
    <row r="87" spans="1:17" ht="20.100000000000001" customHeight="1" x14ac:dyDescent="0.15">
      <c r="A87" s="16"/>
      <c r="B87" s="16"/>
      <c r="C87" s="20"/>
      <c r="D87" s="19"/>
      <c r="E87" s="19"/>
      <c r="F87" s="19"/>
      <c r="G87" s="19"/>
      <c r="H87" s="20"/>
      <c r="I87" s="24"/>
      <c r="J87" s="22"/>
      <c r="K87" s="13">
        <f t="shared" si="2"/>
        <v>1</v>
      </c>
      <c r="L87" s="33"/>
      <c r="M87" s="33"/>
      <c r="N87" s="15">
        <f t="shared" si="3"/>
        <v>0</v>
      </c>
      <c r="O87" s="16"/>
      <c r="P87" s="16"/>
      <c r="Q87" s="27"/>
    </row>
    <row r="88" spans="1:17" ht="20.100000000000001" customHeight="1" x14ac:dyDescent="0.15">
      <c r="A88" s="16"/>
      <c r="B88" s="16"/>
      <c r="C88" s="20"/>
      <c r="D88" s="19"/>
      <c r="E88" s="19"/>
      <c r="F88" s="19"/>
      <c r="G88" s="19"/>
      <c r="H88" s="20"/>
      <c r="I88" s="24"/>
      <c r="J88" s="22"/>
      <c r="K88" s="13">
        <f t="shared" si="2"/>
        <v>1</v>
      </c>
      <c r="L88" s="33"/>
      <c r="M88" s="33"/>
      <c r="N88" s="15">
        <f t="shared" si="3"/>
        <v>0</v>
      </c>
      <c r="O88" s="16"/>
      <c r="P88" s="16"/>
      <c r="Q88" s="27"/>
    </row>
    <row r="89" spans="1:17" ht="20.100000000000001" customHeight="1" x14ac:dyDescent="0.15">
      <c r="A89" s="16"/>
      <c r="B89" s="16"/>
      <c r="C89" s="20"/>
      <c r="D89" s="19"/>
      <c r="E89" s="19"/>
      <c r="F89" s="19"/>
      <c r="G89" s="19"/>
      <c r="H89" s="20"/>
      <c r="I89" s="24"/>
      <c r="J89" s="22"/>
      <c r="K89" s="13">
        <f t="shared" ref="K89:K101" si="22">M89-L89+1</f>
        <v>1</v>
      </c>
      <c r="L89" s="33"/>
      <c r="M89" s="33"/>
      <c r="N89" s="15">
        <f t="shared" ref="N89:N101" si="23">J89*K89</f>
        <v>0</v>
      </c>
      <c r="O89" s="16"/>
      <c r="P89" s="16"/>
      <c r="Q89" s="27"/>
    </row>
    <row r="90" spans="1:17" ht="20.100000000000001" customHeight="1" x14ac:dyDescent="0.15">
      <c r="A90" s="16"/>
      <c r="B90" s="16"/>
      <c r="C90" s="20"/>
      <c r="D90" s="19"/>
      <c r="E90" s="19"/>
      <c r="F90" s="19"/>
      <c r="G90" s="19"/>
      <c r="H90" s="20"/>
      <c r="I90" s="20"/>
      <c r="J90" s="23"/>
      <c r="K90" s="13">
        <f t="shared" si="22"/>
        <v>1</v>
      </c>
      <c r="L90" s="34"/>
      <c r="M90" s="34"/>
      <c r="N90" s="15">
        <f t="shared" si="23"/>
        <v>0</v>
      </c>
      <c r="O90" s="16"/>
      <c r="P90" s="16"/>
      <c r="Q90" s="17"/>
    </row>
    <row r="91" spans="1:17" ht="20.100000000000001" customHeight="1" x14ac:dyDescent="0.15">
      <c r="A91" s="16"/>
      <c r="B91" s="16"/>
      <c r="C91" s="20"/>
      <c r="D91" s="19"/>
      <c r="E91" s="19"/>
      <c r="F91" s="19"/>
      <c r="G91" s="19"/>
      <c r="H91" s="20"/>
      <c r="I91" s="24"/>
      <c r="J91" s="22"/>
      <c r="K91" s="13">
        <f t="shared" si="22"/>
        <v>1</v>
      </c>
      <c r="L91" s="33"/>
      <c r="M91" s="33"/>
      <c r="N91" s="15">
        <f t="shared" si="23"/>
        <v>0</v>
      </c>
      <c r="O91" s="16"/>
      <c r="P91" s="16"/>
      <c r="Q91" s="27"/>
    </row>
    <row r="92" spans="1:17" ht="20.100000000000001" customHeight="1" x14ac:dyDescent="0.15">
      <c r="A92" s="16"/>
      <c r="B92" s="16"/>
      <c r="C92" s="30"/>
      <c r="D92" s="19"/>
      <c r="E92" s="19"/>
      <c r="F92" s="19"/>
      <c r="G92" s="19"/>
      <c r="H92" s="20"/>
      <c r="I92" s="21"/>
      <c r="J92" s="32"/>
      <c r="K92" s="13">
        <f t="shared" si="22"/>
        <v>1</v>
      </c>
      <c r="L92" s="33"/>
      <c r="M92" s="33"/>
      <c r="N92" s="15">
        <f t="shared" si="23"/>
        <v>0</v>
      </c>
      <c r="O92" s="16"/>
      <c r="P92" s="16"/>
      <c r="Q92" s="37"/>
    </row>
    <row r="93" spans="1:17" ht="20.100000000000001" customHeight="1" x14ac:dyDescent="0.15">
      <c r="A93" s="16"/>
      <c r="B93" s="16"/>
      <c r="C93" s="30"/>
      <c r="D93" s="19"/>
      <c r="E93" s="19"/>
      <c r="F93" s="19"/>
      <c r="G93" s="19"/>
      <c r="H93" s="20"/>
      <c r="I93" s="21"/>
      <c r="J93" s="32"/>
      <c r="K93" s="13">
        <f t="shared" si="22"/>
        <v>1</v>
      </c>
      <c r="L93" s="33"/>
      <c r="M93" s="33"/>
      <c r="N93" s="15">
        <f t="shared" si="23"/>
        <v>0</v>
      </c>
      <c r="O93" s="16"/>
      <c r="P93" s="16"/>
      <c r="Q93" s="37"/>
    </row>
    <row r="94" spans="1:17" ht="20.100000000000001" customHeight="1" x14ac:dyDescent="0.15">
      <c r="A94" s="16"/>
      <c r="B94" s="16"/>
      <c r="C94" s="30"/>
      <c r="D94" s="19"/>
      <c r="E94" s="19"/>
      <c r="F94" s="19"/>
      <c r="G94" s="19"/>
      <c r="H94" s="20"/>
      <c r="I94" s="21"/>
      <c r="J94" s="32"/>
      <c r="K94" s="13">
        <f t="shared" si="22"/>
        <v>1</v>
      </c>
      <c r="L94" s="33"/>
      <c r="M94" s="33"/>
      <c r="N94" s="15">
        <f t="shared" si="23"/>
        <v>0</v>
      </c>
      <c r="O94" s="16"/>
      <c r="P94" s="16"/>
      <c r="Q94" s="37"/>
    </row>
    <row r="95" spans="1:17" ht="20.100000000000001" customHeight="1" x14ac:dyDescent="0.15">
      <c r="A95" s="16"/>
      <c r="B95" s="16"/>
      <c r="C95" s="20"/>
      <c r="D95" s="19"/>
      <c r="E95" s="19"/>
      <c r="F95" s="19"/>
      <c r="G95" s="19"/>
      <c r="H95" s="20"/>
      <c r="I95" s="24"/>
      <c r="J95" s="31"/>
      <c r="K95" s="13">
        <f t="shared" si="22"/>
        <v>1</v>
      </c>
      <c r="L95" s="33"/>
      <c r="M95" s="33"/>
      <c r="N95" s="15">
        <f t="shared" si="23"/>
        <v>0</v>
      </c>
      <c r="O95" s="16"/>
      <c r="P95" s="16"/>
      <c r="Q95" s="27"/>
    </row>
    <row r="96" spans="1:17" ht="20.100000000000001" customHeight="1" x14ac:dyDescent="0.15">
      <c r="A96" s="16"/>
      <c r="B96" s="27"/>
      <c r="C96" s="26"/>
      <c r="D96" s="19"/>
      <c r="E96" s="19"/>
      <c r="F96" s="19"/>
      <c r="G96" s="19"/>
      <c r="H96" s="20"/>
      <c r="I96" s="24"/>
      <c r="J96" s="26"/>
      <c r="K96" s="13">
        <f t="shared" si="22"/>
        <v>1</v>
      </c>
      <c r="L96" s="35"/>
      <c r="M96" s="35"/>
      <c r="N96" s="15">
        <f t="shared" si="23"/>
        <v>0</v>
      </c>
      <c r="O96" s="27"/>
      <c r="P96" s="27"/>
      <c r="Q96" s="27"/>
    </row>
    <row r="97" spans="1:17" ht="20.100000000000001" customHeight="1" x14ac:dyDescent="0.15">
      <c r="A97" s="16"/>
      <c r="B97" s="27"/>
      <c r="C97" s="26"/>
      <c r="D97" s="19"/>
      <c r="E97" s="19"/>
      <c r="F97" s="19"/>
      <c r="G97" s="19"/>
      <c r="H97" s="20"/>
      <c r="I97" s="24"/>
      <c r="J97" s="26"/>
      <c r="K97" s="13">
        <f t="shared" si="22"/>
        <v>1</v>
      </c>
      <c r="L97" s="35"/>
      <c r="M97" s="35"/>
      <c r="N97" s="15">
        <f t="shared" si="23"/>
        <v>0</v>
      </c>
      <c r="O97" s="27"/>
      <c r="P97" s="27"/>
      <c r="Q97" s="27"/>
    </row>
    <row r="98" spans="1:17" ht="20.100000000000001" customHeight="1" x14ac:dyDescent="0.15">
      <c r="A98" s="16"/>
      <c r="B98" s="27"/>
      <c r="C98" s="26"/>
      <c r="D98" s="19"/>
      <c r="E98" s="19"/>
      <c r="F98" s="19"/>
      <c r="G98" s="19"/>
      <c r="H98" s="20"/>
      <c r="I98" s="24"/>
      <c r="J98" s="26"/>
      <c r="K98" s="13">
        <f t="shared" si="22"/>
        <v>1</v>
      </c>
      <c r="L98" s="35"/>
      <c r="M98" s="35"/>
      <c r="N98" s="15">
        <f t="shared" si="23"/>
        <v>0</v>
      </c>
      <c r="O98" s="27"/>
      <c r="P98" s="27"/>
      <c r="Q98" s="27"/>
    </row>
    <row r="99" spans="1:17" ht="20.100000000000001" customHeight="1" x14ac:dyDescent="0.15">
      <c r="A99" s="16"/>
      <c r="B99" s="27"/>
      <c r="C99" s="26"/>
      <c r="D99" s="19"/>
      <c r="E99" s="19"/>
      <c r="F99" s="19"/>
      <c r="G99" s="19"/>
      <c r="H99" s="20"/>
      <c r="I99" s="24"/>
      <c r="J99" s="26"/>
      <c r="K99" s="13">
        <f t="shared" si="22"/>
        <v>1</v>
      </c>
      <c r="L99" s="35"/>
      <c r="M99" s="35"/>
      <c r="N99" s="15">
        <f t="shared" si="23"/>
        <v>0</v>
      </c>
      <c r="O99" s="27"/>
      <c r="P99" s="27"/>
      <c r="Q99" s="27"/>
    </row>
    <row r="100" spans="1:17" ht="20.100000000000001" customHeight="1" x14ac:dyDescent="0.15">
      <c r="A100" s="16"/>
      <c r="B100" s="27"/>
      <c r="C100" s="26"/>
      <c r="D100" s="19"/>
      <c r="E100" s="19"/>
      <c r="F100" s="19"/>
      <c r="G100" s="19"/>
      <c r="H100" s="20"/>
      <c r="I100" s="24"/>
      <c r="J100" s="26"/>
      <c r="K100" s="13">
        <f t="shared" si="22"/>
        <v>1</v>
      </c>
      <c r="L100" s="35"/>
      <c r="M100" s="35"/>
      <c r="N100" s="15">
        <f t="shared" si="23"/>
        <v>0</v>
      </c>
      <c r="O100" s="27"/>
      <c r="P100" s="27"/>
      <c r="Q100" s="27"/>
    </row>
    <row r="101" spans="1:17" ht="20.100000000000001" customHeight="1" x14ac:dyDescent="0.15">
      <c r="A101" s="16"/>
      <c r="B101" s="27"/>
      <c r="C101" s="26"/>
      <c r="D101" s="19"/>
      <c r="E101" s="19"/>
      <c r="F101" s="19"/>
      <c r="G101" s="19"/>
      <c r="H101" s="20"/>
      <c r="I101" s="24"/>
      <c r="J101" s="26"/>
      <c r="K101" s="13">
        <f t="shared" si="22"/>
        <v>1</v>
      </c>
      <c r="L101" s="35"/>
      <c r="M101" s="35"/>
      <c r="N101" s="15">
        <f t="shared" si="23"/>
        <v>0</v>
      </c>
      <c r="O101" s="27"/>
      <c r="P101" s="27"/>
      <c r="Q101" s="27"/>
    </row>
    <row r="102" spans="1:17" ht="20.100000000000001" customHeight="1" x14ac:dyDescent="0.15">
      <c r="A102" s="16"/>
      <c r="B102" s="27"/>
      <c r="C102" s="26"/>
      <c r="D102" s="19"/>
      <c r="E102" s="19"/>
      <c r="F102" s="19"/>
      <c r="G102" s="19"/>
      <c r="H102" s="20"/>
      <c r="I102" s="24"/>
      <c r="J102" s="26"/>
      <c r="K102" s="13">
        <f t="shared" ref="K102:K120" si="24">M102-L102+1</f>
        <v>1</v>
      </c>
      <c r="L102" s="35"/>
      <c r="M102" s="35"/>
      <c r="N102" s="15">
        <f t="shared" ref="N102:N120" si="25">J102*K102</f>
        <v>0</v>
      </c>
      <c r="O102" s="27"/>
      <c r="P102" s="27"/>
      <c r="Q102" s="27"/>
    </row>
    <row r="103" spans="1:17" ht="20.100000000000001" customHeight="1" x14ac:dyDescent="0.15">
      <c r="A103" s="16"/>
      <c r="B103" s="27"/>
      <c r="C103" s="26"/>
      <c r="D103" s="19"/>
      <c r="E103" s="19"/>
      <c r="F103" s="19"/>
      <c r="G103" s="19"/>
      <c r="H103" s="20"/>
      <c r="I103" s="24"/>
      <c r="J103" s="26"/>
      <c r="K103" s="13">
        <f t="shared" si="24"/>
        <v>1</v>
      </c>
      <c r="L103" s="35"/>
      <c r="M103" s="35"/>
      <c r="N103" s="15">
        <f t="shared" si="25"/>
        <v>0</v>
      </c>
      <c r="O103" s="27"/>
      <c r="P103" s="27"/>
      <c r="Q103" s="27"/>
    </row>
    <row r="104" spans="1:17" ht="20.100000000000001" customHeight="1" x14ac:dyDescent="0.15">
      <c r="A104" s="16"/>
      <c r="B104" s="27"/>
      <c r="C104" s="26"/>
      <c r="D104" s="19"/>
      <c r="E104" s="19"/>
      <c r="F104" s="19"/>
      <c r="G104" s="19"/>
      <c r="H104" s="20"/>
      <c r="I104" s="24"/>
      <c r="J104" s="26"/>
      <c r="K104" s="13">
        <f t="shared" si="24"/>
        <v>1</v>
      </c>
      <c r="L104" s="35"/>
      <c r="M104" s="35"/>
      <c r="N104" s="15">
        <f t="shared" si="25"/>
        <v>0</v>
      </c>
      <c r="O104" s="27"/>
      <c r="P104" s="27"/>
      <c r="Q104" s="27"/>
    </row>
    <row r="105" spans="1:17" ht="20.100000000000001" customHeight="1" x14ac:dyDescent="0.15">
      <c r="A105" s="16"/>
      <c r="B105" s="27"/>
      <c r="C105" s="26"/>
      <c r="D105" s="19"/>
      <c r="E105" s="19"/>
      <c r="F105" s="19"/>
      <c r="G105" s="19"/>
      <c r="H105" s="20"/>
      <c r="I105" s="24"/>
      <c r="J105" s="26"/>
      <c r="K105" s="13">
        <f t="shared" si="24"/>
        <v>1</v>
      </c>
      <c r="L105" s="35"/>
      <c r="M105" s="35"/>
      <c r="N105" s="15">
        <f t="shared" si="25"/>
        <v>0</v>
      </c>
      <c r="O105" s="27"/>
      <c r="P105" s="27"/>
      <c r="Q105" s="27"/>
    </row>
    <row r="106" spans="1:17" ht="20.100000000000001" customHeight="1" x14ac:dyDescent="0.15">
      <c r="A106" s="16"/>
      <c r="B106" s="27"/>
      <c r="C106" s="26"/>
      <c r="D106" s="19"/>
      <c r="E106" s="19"/>
      <c r="F106" s="19"/>
      <c r="G106" s="19"/>
      <c r="H106" s="20"/>
      <c r="I106" s="24"/>
      <c r="J106" s="26"/>
      <c r="K106" s="13">
        <f t="shared" si="24"/>
        <v>1</v>
      </c>
      <c r="L106" s="35"/>
      <c r="M106" s="35"/>
      <c r="N106" s="15">
        <f t="shared" si="25"/>
        <v>0</v>
      </c>
      <c r="O106" s="27"/>
      <c r="P106" s="27"/>
      <c r="Q106" s="27"/>
    </row>
    <row r="107" spans="1:17" ht="20.100000000000001" customHeight="1" x14ac:dyDescent="0.15">
      <c r="A107" s="16"/>
      <c r="B107" s="27"/>
      <c r="C107" s="26"/>
      <c r="D107" s="19"/>
      <c r="E107" s="19"/>
      <c r="F107" s="19"/>
      <c r="G107" s="19"/>
      <c r="H107" s="20"/>
      <c r="I107" s="24"/>
      <c r="J107" s="26"/>
      <c r="K107" s="13">
        <f t="shared" si="24"/>
        <v>1</v>
      </c>
      <c r="L107" s="35"/>
      <c r="M107" s="35"/>
      <c r="N107" s="15">
        <f t="shared" si="25"/>
        <v>0</v>
      </c>
      <c r="O107" s="27"/>
      <c r="P107" s="27"/>
      <c r="Q107" s="27"/>
    </row>
    <row r="108" spans="1:17" ht="20.100000000000001" customHeight="1" x14ac:dyDescent="0.15">
      <c r="A108" s="16"/>
      <c r="B108" s="27"/>
      <c r="C108" s="26"/>
      <c r="D108" s="19"/>
      <c r="E108" s="19"/>
      <c r="F108" s="19"/>
      <c r="G108" s="19"/>
      <c r="H108" s="20"/>
      <c r="I108" s="24"/>
      <c r="J108" s="26"/>
      <c r="K108" s="13">
        <f t="shared" si="24"/>
        <v>1</v>
      </c>
      <c r="L108" s="35"/>
      <c r="M108" s="35"/>
      <c r="N108" s="15">
        <f t="shared" si="25"/>
        <v>0</v>
      </c>
      <c r="O108" s="27"/>
      <c r="P108" s="27"/>
      <c r="Q108" s="27"/>
    </row>
    <row r="109" spans="1:17" ht="20.100000000000001" customHeight="1" x14ac:dyDescent="0.15">
      <c r="A109" s="16"/>
      <c r="B109" s="27"/>
      <c r="C109" s="26"/>
      <c r="D109" s="19"/>
      <c r="E109" s="19"/>
      <c r="F109" s="19"/>
      <c r="G109" s="19"/>
      <c r="H109" s="20"/>
      <c r="I109" s="24"/>
      <c r="J109" s="26"/>
      <c r="K109" s="13">
        <f t="shared" si="24"/>
        <v>1</v>
      </c>
      <c r="L109" s="35"/>
      <c r="M109" s="35"/>
      <c r="N109" s="15">
        <f t="shared" si="25"/>
        <v>0</v>
      </c>
      <c r="O109" s="27"/>
      <c r="P109" s="27"/>
      <c r="Q109" s="27"/>
    </row>
    <row r="110" spans="1:17" ht="20.100000000000001" customHeight="1" x14ac:dyDescent="0.15">
      <c r="A110" s="16"/>
      <c r="B110" s="27"/>
      <c r="C110" s="26"/>
      <c r="D110" s="19"/>
      <c r="E110" s="19"/>
      <c r="F110" s="19"/>
      <c r="G110" s="19"/>
      <c r="H110" s="20"/>
      <c r="I110" s="24"/>
      <c r="J110" s="26"/>
      <c r="K110" s="13">
        <f t="shared" si="24"/>
        <v>1</v>
      </c>
      <c r="L110" s="35"/>
      <c r="M110" s="35"/>
      <c r="N110" s="15">
        <f t="shared" si="25"/>
        <v>0</v>
      </c>
      <c r="O110" s="27"/>
      <c r="P110" s="27"/>
      <c r="Q110" s="27"/>
    </row>
    <row r="111" spans="1:17" ht="20.100000000000001" customHeight="1" x14ac:dyDescent="0.15">
      <c r="A111" s="16"/>
      <c r="B111" s="27"/>
      <c r="C111" s="26"/>
      <c r="D111" s="19"/>
      <c r="E111" s="19"/>
      <c r="F111" s="19"/>
      <c r="G111" s="19"/>
      <c r="H111" s="20"/>
      <c r="I111" s="24"/>
      <c r="J111" s="26"/>
      <c r="K111" s="13">
        <f t="shared" si="24"/>
        <v>1</v>
      </c>
      <c r="L111" s="35"/>
      <c r="M111" s="35"/>
      <c r="N111" s="15">
        <f t="shared" si="25"/>
        <v>0</v>
      </c>
      <c r="O111" s="27"/>
      <c r="P111" s="27"/>
      <c r="Q111" s="27"/>
    </row>
    <row r="112" spans="1:17" ht="20.100000000000001" customHeight="1" x14ac:dyDescent="0.15">
      <c r="A112" s="16"/>
      <c r="B112" s="27"/>
      <c r="C112" s="26"/>
      <c r="D112" s="19"/>
      <c r="E112" s="19"/>
      <c r="F112" s="19"/>
      <c r="G112" s="19"/>
      <c r="H112" s="20"/>
      <c r="I112" s="24"/>
      <c r="J112" s="26"/>
      <c r="K112" s="13">
        <f t="shared" si="24"/>
        <v>1</v>
      </c>
      <c r="L112" s="35"/>
      <c r="M112" s="35"/>
      <c r="N112" s="15">
        <f t="shared" si="25"/>
        <v>0</v>
      </c>
      <c r="O112" s="27"/>
      <c r="P112" s="27"/>
      <c r="Q112" s="27"/>
    </row>
    <row r="113" spans="1:17" ht="20.100000000000001" customHeight="1" x14ac:dyDescent="0.15">
      <c r="A113" s="16"/>
      <c r="B113" s="27"/>
      <c r="C113" s="26"/>
      <c r="D113" s="19"/>
      <c r="E113" s="19"/>
      <c r="F113" s="19"/>
      <c r="G113" s="19"/>
      <c r="H113" s="20"/>
      <c r="I113" s="24"/>
      <c r="J113" s="26"/>
      <c r="K113" s="13">
        <f t="shared" si="24"/>
        <v>1</v>
      </c>
      <c r="L113" s="35"/>
      <c r="M113" s="35"/>
      <c r="N113" s="15">
        <f t="shared" si="25"/>
        <v>0</v>
      </c>
      <c r="O113" s="27"/>
      <c r="P113" s="27"/>
      <c r="Q113" s="27"/>
    </row>
    <row r="114" spans="1:17" ht="20.100000000000001" customHeight="1" x14ac:dyDescent="0.15">
      <c r="A114" s="16"/>
      <c r="B114" s="27"/>
      <c r="C114" s="26"/>
      <c r="D114" s="19"/>
      <c r="E114" s="19"/>
      <c r="F114" s="19"/>
      <c r="G114" s="19"/>
      <c r="H114" s="20"/>
      <c r="I114" s="24"/>
      <c r="J114" s="26"/>
      <c r="K114" s="13">
        <f t="shared" si="24"/>
        <v>1</v>
      </c>
      <c r="L114" s="35"/>
      <c r="M114" s="35"/>
      <c r="N114" s="15">
        <f t="shared" si="25"/>
        <v>0</v>
      </c>
      <c r="O114" s="27"/>
      <c r="P114" s="27"/>
      <c r="Q114" s="27"/>
    </row>
    <row r="115" spans="1:17" ht="20.100000000000001" customHeight="1" x14ac:dyDescent="0.15">
      <c r="A115" s="16"/>
      <c r="B115" s="27"/>
      <c r="C115" s="26"/>
      <c r="D115" s="19"/>
      <c r="E115" s="19"/>
      <c r="F115" s="19"/>
      <c r="G115" s="19"/>
      <c r="H115" s="20"/>
      <c r="I115" s="24"/>
      <c r="J115" s="26"/>
      <c r="K115" s="13">
        <f t="shared" si="24"/>
        <v>1</v>
      </c>
      <c r="L115" s="35"/>
      <c r="M115" s="35"/>
      <c r="N115" s="15">
        <f t="shared" si="25"/>
        <v>0</v>
      </c>
      <c r="O115" s="27"/>
      <c r="P115" s="27"/>
      <c r="Q115" s="27"/>
    </row>
    <row r="116" spans="1:17" ht="20.100000000000001" customHeight="1" x14ac:dyDescent="0.15">
      <c r="A116" s="16"/>
      <c r="B116" s="27"/>
      <c r="C116" s="26"/>
      <c r="D116" s="19"/>
      <c r="E116" s="19"/>
      <c r="F116" s="19"/>
      <c r="G116" s="19"/>
      <c r="H116" s="20"/>
      <c r="I116" s="24"/>
      <c r="J116" s="26"/>
      <c r="K116" s="13">
        <f t="shared" si="24"/>
        <v>1</v>
      </c>
      <c r="L116" s="35"/>
      <c r="M116" s="35"/>
      <c r="N116" s="15">
        <f t="shared" si="25"/>
        <v>0</v>
      </c>
      <c r="O116" s="27"/>
      <c r="P116" s="27"/>
      <c r="Q116" s="27"/>
    </row>
    <row r="117" spans="1:17" ht="20.100000000000001" customHeight="1" x14ac:dyDescent="0.15">
      <c r="A117" s="16"/>
      <c r="B117" s="27"/>
      <c r="C117" s="26"/>
      <c r="D117" s="19"/>
      <c r="E117" s="19"/>
      <c r="F117" s="19"/>
      <c r="G117" s="19"/>
      <c r="H117" s="20"/>
      <c r="I117" s="24"/>
      <c r="J117" s="26"/>
      <c r="K117" s="13">
        <f t="shared" si="24"/>
        <v>1</v>
      </c>
      <c r="L117" s="35"/>
      <c r="M117" s="35"/>
      <c r="N117" s="15">
        <f t="shared" si="25"/>
        <v>0</v>
      </c>
      <c r="O117" s="27"/>
      <c r="P117" s="27"/>
      <c r="Q117" s="27"/>
    </row>
    <row r="118" spans="1:17" ht="20.100000000000001" customHeight="1" x14ac:dyDescent="0.15">
      <c r="A118" s="16"/>
      <c r="B118" s="27"/>
      <c r="C118" s="26"/>
      <c r="D118" s="19"/>
      <c r="E118" s="19"/>
      <c r="F118" s="19"/>
      <c r="G118" s="19"/>
      <c r="H118" s="20"/>
      <c r="I118" s="24"/>
      <c r="J118" s="26"/>
      <c r="K118" s="13">
        <f t="shared" si="24"/>
        <v>1</v>
      </c>
      <c r="L118" s="35"/>
      <c r="M118" s="35"/>
      <c r="N118" s="15">
        <f t="shared" si="25"/>
        <v>0</v>
      </c>
      <c r="O118" s="27"/>
      <c r="P118" s="27"/>
      <c r="Q118" s="27"/>
    </row>
    <row r="119" spans="1:17" ht="20.100000000000001" customHeight="1" x14ac:dyDescent="0.15">
      <c r="A119" s="16"/>
      <c r="B119" s="27"/>
      <c r="C119" s="26"/>
      <c r="D119" s="19"/>
      <c r="E119" s="19"/>
      <c r="F119" s="19"/>
      <c r="G119" s="19"/>
      <c r="H119" s="20"/>
      <c r="I119" s="24"/>
      <c r="J119" s="26"/>
      <c r="K119" s="13">
        <f t="shared" si="24"/>
        <v>1</v>
      </c>
      <c r="L119" s="35"/>
      <c r="M119" s="35"/>
      <c r="N119" s="15">
        <f t="shared" si="25"/>
        <v>0</v>
      </c>
      <c r="O119" s="27"/>
      <c r="P119" s="27"/>
      <c r="Q119" s="27"/>
    </row>
    <row r="120" spans="1:17" ht="20.100000000000001" customHeight="1" x14ac:dyDescent="0.15">
      <c r="A120" s="16"/>
      <c r="B120" s="27"/>
      <c r="C120" s="26"/>
      <c r="D120" s="19"/>
      <c r="E120" s="19"/>
      <c r="F120" s="19"/>
      <c r="G120" s="19"/>
      <c r="H120" s="20"/>
      <c r="I120" s="24"/>
      <c r="J120" s="26"/>
      <c r="K120" s="13">
        <f t="shared" si="24"/>
        <v>1</v>
      </c>
      <c r="L120" s="35"/>
      <c r="M120" s="35"/>
      <c r="N120" s="15">
        <f t="shared" si="25"/>
        <v>0</v>
      </c>
      <c r="O120" s="27"/>
      <c r="P120" s="27"/>
      <c r="Q120" s="27"/>
    </row>
  </sheetData>
  <sheetProtection formatCells="0" formatColumns="0" formatRows="0" insertRows="0" deleteRows="0" sort="0" autoFilter="0" pivotTables="0"/>
  <autoFilter ref="A2:Q120"/>
  <mergeCells count="2">
    <mergeCell ref="L1:M1"/>
    <mergeCell ref="H1:I1"/>
  </mergeCells>
  <phoneticPr fontId="1" type="noConversion"/>
  <dataValidations count="6">
    <dataValidation type="list" allowBlank="1" showInputMessage="1" showErrorMessage="1" sqref="H3:H120">
      <formula1>"实训,理实一体,理论,课程设计,毕业设计,其他（备注中说明）"</formula1>
    </dataValidation>
    <dataValidation type="list" allowBlank="1" showInputMessage="1" showErrorMessage="1" sqref="I3:I120">
      <formula1>"集中,半集中,分散"</formula1>
    </dataValidation>
    <dataValidation type="list" allowBlank="1" showInputMessage="1" showErrorMessage="1" sqref="F3:F120">
      <formula1>"1,2,3,4,5,6"</formula1>
    </dataValidation>
    <dataValidation type="list" allowBlank="1" showInputMessage="1" showErrorMessage="1" sqref="G3:G120">
      <formula1>"0,A,B,C,D,E,F"</formula1>
    </dataValidation>
    <dataValidation type="list" allowBlank="1" showInputMessage="1" showErrorMessage="1" sqref="O3:O120">
      <formula1>"管理工程系,机电工程系,化工电力工程系,矿业建筑工程系"</formula1>
    </dataValidation>
    <dataValidation type="list" allowBlank="1" showInputMessage="1" showErrorMessage="1" sqref="E3:E120">
      <formula1>"公共课教学部,管理工程系,机电工程系,化工电力工程系,矿业建筑工程系"</formula1>
    </dataValidation>
  </dataValidations>
  <printOptions horizontalCentered="1"/>
  <pageMargins left="0.7" right="0.7" top="0.75" bottom="0.75" header="0.3" footer="0.3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教师上课信息-教师排序</vt:lpstr>
      <vt:lpstr>'教师上课信息-教师排序'!Print_Titles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2019-06-24T01:01:57Z</dcterms:modified>
</cp:coreProperties>
</file>